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ая папка\Интернет магазин\прайсы\Абетка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412" i="1" l="1"/>
  <c r="J411" i="1"/>
  <c r="J410" i="1"/>
  <c r="J409" i="1"/>
  <c r="J408" i="1"/>
  <c r="J407" i="1"/>
  <c r="J406" i="1"/>
  <c r="J405" i="1"/>
  <c r="J404" i="1"/>
  <c r="J403" i="1"/>
  <c r="J402" i="1"/>
  <c r="J401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5" i="1"/>
  <c r="J384" i="1"/>
  <c r="J383" i="1"/>
  <c r="J382" i="1"/>
  <c r="J381" i="1"/>
  <c r="J380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0" i="1"/>
  <c r="J349" i="1"/>
  <c r="J348" i="1"/>
  <c r="J347" i="1"/>
  <c r="J346" i="1"/>
  <c r="J344" i="1"/>
  <c r="J343" i="1"/>
  <c r="J342" i="1"/>
  <c r="J341" i="1"/>
  <c r="J340" i="1"/>
  <c r="J339" i="1"/>
  <c r="J338" i="1"/>
  <c r="J337" i="1"/>
  <c r="J336" i="1"/>
  <c r="J335" i="1"/>
  <c r="J333" i="1"/>
  <c r="J332" i="1"/>
  <c r="J331" i="1"/>
  <c r="J330" i="1"/>
  <c r="J329" i="1"/>
  <c r="J328" i="1"/>
  <c r="J327" i="1"/>
  <c r="J326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69" i="1"/>
  <c r="J268" i="1"/>
  <c r="J266" i="1"/>
  <c r="J265" i="1"/>
  <c r="J264" i="1"/>
  <c r="J263" i="1"/>
  <c r="J262" i="1"/>
  <c r="J261" i="1"/>
  <c r="J260" i="1"/>
  <c r="J259" i="1"/>
  <c r="J258" i="1"/>
  <c r="J256" i="1"/>
  <c r="J255" i="1"/>
  <c r="J254" i="1"/>
  <c r="J253" i="1"/>
  <c r="J252" i="1"/>
  <c r="J251" i="1"/>
  <c r="J250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2" i="1"/>
  <c r="J131" i="1"/>
  <c r="J129" i="1"/>
  <c r="J128" i="1"/>
  <c r="J127" i="1"/>
  <c r="J126" i="1"/>
  <c r="J125" i="1"/>
  <c r="J124" i="1"/>
  <c r="J123" i="1"/>
  <c r="J121" i="1"/>
  <c r="J120" i="1"/>
  <c r="J119" i="1"/>
  <c r="J118" i="1"/>
  <c r="J117" i="1"/>
  <c r="J116" i="1"/>
  <c r="J114" i="1"/>
  <c r="J113" i="1"/>
  <c r="J112" i="1"/>
  <c r="J111" i="1"/>
  <c r="J110" i="1"/>
  <c r="J109" i="1"/>
  <c r="J108" i="1"/>
  <c r="J107" i="1"/>
  <c r="J105" i="1"/>
  <c r="J104" i="1"/>
  <c r="J103" i="1"/>
  <c r="J102" i="1"/>
  <c r="J101" i="1"/>
  <c r="J100" i="1"/>
  <c r="J99" i="1"/>
  <c r="J98" i="1"/>
  <c r="J97" i="1"/>
  <c r="J95" i="1"/>
  <c r="J94" i="1"/>
  <c r="J93" i="1"/>
  <c r="J92" i="1"/>
  <c r="J91" i="1"/>
  <c r="J90" i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8" i="1"/>
  <c r="J47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J24" i="1"/>
  <c r="J23" i="1"/>
  <c r="J22" i="1"/>
  <c r="J21" i="1"/>
  <c r="J19" i="1"/>
  <c r="J18" i="1"/>
  <c r="J16" i="1"/>
  <c r="J15" i="1"/>
  <c r="J14" i="1"/>
  <c r="J13" i="1"/>
  <c r="J12" i="1"/>
  <c r="J11" i="1"/>
  <c r="J10" i="1"/>
  <c r="I8" i="1"/>
</calcChain>
</file>

<file path=xl/sharedStrings.xml><?xml version="1.0" encoding="utf-8"?>
<sst xmlns="http://schemas.openxmlformats.org/spreadsheetml/2006/main" count="1339" uniqueCount="596">
  <si>
    <t>Видавництво «Абетка» сайт — abetka.in.ua</t>
  </si>
  <si>
    <t>м.Кам'янець-Подільський,вул.Князів Коріатовичів, 9,  32300.</t>
  </si>
  <si>
    <t>Тел.: 0984253404,  0501931724,  0978381286</t>
  </si>
  <si>
    <t>abetka2017@ukr.net</t>
  </si>
  <si>
    <t>Прайс-лист станом на 02.02.2024 р.</t>
  </si>
  <si>
    <t>Замовлення</t>
  </si>
  <si>
    <t>№ п/п</t>
  </si>
  <si>
    <t>Автор</t>
  </si>
  <si>
    <t>ISBN</t>
  </si>
  <si>
    <t>Найменування</t>
  </si>
  <si>
    <t>Формат</t>
  </si>
  <si>
    <t>К-сть стор.</t>
  </si>
  <si>
    <t>Стан-дарт</t>
  </si>
  <si>
    <t>Роздріб-на ціна</t>
  </si>
  <si>
    <t>Кількість</t>
  </si>
  <si>
    <t>Сума</t>
  </si>
  <si>
    <t>Жовтим відмічено новинки</t>
  </si>
  <si>
    <t>Всього шт</t>
  </si>
  <si>
    <t>Всього СУМА</t>
  </si>
  <si>
    <t>Зміна ціни</t>
  </si>
  <si>
    <t>НАОЧНІСТЬ</t>
  </si>
  <si>
    <r>
      <rPr>
        <b/>
        <sz val="11"/>
        <color rgb="FF000000"/>
        <rFont val="Arial"/>
        <family val="2"/>
        <charset val="204"/>
      </rPr>
      <t xml:space="preserve">АБЕТКА </t>
    </r>
    <r>
      <rPr>
        <sz val="11"/>
        <color rgb="FF000000"/>
        <rFont val="Arial"/>
        <family val="2"/>
        <charset val="204"/>
      </rPr>
      <t xml:space="preserve">Українська абетка </t>
    </r>
    <r>
      <rPr>
        <b/>
        <sz val="11"/>
        <color rgb="FF000000"/>
        <rFont val="Arial"/>
        <family val="2"/>
        <charset val="204"/>
      </rPr>
      <t>(33 двосторонні картки)</t>
    </r>
  </si>
  <si>
    <t>60х84/16</t>
  </si>
  <si>
    <r>
      <rPr>
        <b/>
        <sz val="11"/>
        <color rgb="FF000000"/>
        <rFont val="Arial"/>
        <family val="2"/>
        <charset val="204"/>
      </rPr>
      <t xml:space="preserve">ЦИФРИ </t>
    </r>
    <r>
      <rPr>
        <sz val="11"/>
        <color rgb="FF000000"/>
        <rFont val="Arial"/>
        <family val="2"/>
        <charset val="204"/>
      </rPr>
      <t xml:space="preserve"> (34 картки)</t>
    </r>
  </si>
  <si>
    <r>
      <rPr>
        <b/>
        <sz val="11"/>
        <color rgb="FF000000"/>
        <rFont val="Arial"/>
        <family val="2"/>
        <charset val="204"/>
      </rPr>
      <t xml:space="preserve">АБЕТКА </t>
    </r>
    <r>
      <rPr>
        <sz val="11"/>
        <color rgb="FF000000"/>
        <rFont val="Arial"/>
        <family val="2"/>
        <charset val="204"/>
      </rPr>
      <t xml:space="preserve">Англійська абетка </t>
    </r>
    <r>
      <rPr>
        <b/>
        <sz val="11"/>
        <color rgb="FF000000"/>
        <rFont val="Arial"/>
        <family val="2"/>
        <charset val="204"/>
      </rPr>
      <t>(26 двосторонніх карток)</t>
    </r>
  </si>
  <si>
    <r>
      <rPr>
        <b/>
        <sz val="11"/>
        <color rgb="FF000000"/>
        <rFont val="Arial"/>
        <family val="2"/>
        <charset val="204"/>
      </rPr>
      <t xml:space="preserve">МІНІ АБЕТКА </t>
    </r>
    <r>
      <rPr>
        <sz val="11"/>
        <color rgb="FF000000"/>
        <rFont val="Arial"/>
        <family val="2"/>
        <charset val="204"/>
      </rPr>
      <t>Українська абетка</t>
    </r>
    <r>
      <rPr>
        <b/>
        <sz val="11"/>
        <color rgb="FF000000"/>
        <rFont val="Arial"/>
        <family val="2"/>
        <charset val="204"/>
      </rPr>
      <t xml:space="preserve"> (47 карток)</t>
    </r>
  </si>
  <si>
    <t>5х8</t>
  </si>
  <si>
    <t>Зростомір ЄДИНОРІЖКА</t>
  </si>
  <si>
    <t>Зростомір ПОВІТРЯНА КУЛЯ</t>
  </si>
  <si>
    <t>Переодична сиситема хімічних елементів</t>
  </si>
  <si>
    <t>ВІРШИКИ ДЛЯ ДІТЕЙ</t>
  </si>
  <si>
    <t>Сергій Боднар</t>
  </si>
  <si>
    <t>978-617-539-359-8</t>
  </si>
  <si>
    <r>
      <rPr>
        <sz val="11"/>
        <color rgb="FF000000"/>
        <rFont val="Arial"/>
        <family val="2"/>
        <charset val="204"/>
      </rPr>
      <t>Віршики для дітей</t>
    </r>
    <r>
      <rPr>
        <b/>
        <i/>
        <sz val="11"/>
        <color rgb="FF000000"/>
        <rFont val="Arial"/>
        <family val="2"/>
        <charset val="204"/>
      </rPr>
      <t xml:space="preserve"> ПРО ВІЙНУ</t>
    </r>
  </si>
  <si>
    <t>70х90/16</t>
  </si>
  <si>
    <t>978-617-539-367-3</t>
  </si>
  <si>
    <r>
      <rPr>
        <sz val="11"/>
        <color rgb="FF000000"/>
        <rFont val="Arial"/>
        <family val="2"/>
        <charset val="204"/>
      </rPr>
      <t xml:space="preserve">Віршики для дітей </t>
    </r>
    <r>
      <rPr>
        <b/>
        <i/>
        <sz val="11"/>
        <color rgb="FF000000"/>
        <rFont val="Arial"/>
        <family val="2"/>
        <charset val="204"/>
      </rPr>
      <t>НАША ПЕРЕМОГА</t>
    </r>
  </si>
  <si>
    <t>СВЯТА ТА ІМПРЕЗИ і ВИХОВНІ ЗАХОДИ</t>
  </si>
  <si>
    <t>Іова В.Ю.,
Красномовець Л.В.</t>
  </si>
  <si>
    <r>
      <rPr>
        <b/>
        <sz val="11"/>
        <color rgb="FF000000"/>
        <rFont val="Arial"/>
        <family val="2"/>
        <charset val="204"/>
      </rPr>
      <t xml:space="preserve">Чарівний калейдоскоп: </t>
    </r>
    <r>
      <rPr>
        <sz val="11"/>
        <color rgb="FF000000"/>
        <rFont val="Arial"/>
        <family val="2"/>
        <charset val="204"/>
      </rPr>
      <t>збірник шкільних свят та імпрез</t>
    </r>
  </si>
  <si>
    <t>Іова В.Ю.</t>
  </si>
  <si>
    <r>
      <rPr>
        <b/>
        <sz val="11"/>
        <color rgb="FF000000"/>
        <rFont val="Arial"/>
        <family val="2"/>
        <charset val="204"/>
      </rPr>
      <t xml:space="preserve">В гармонії з природою: </t>
    </r>
    <r>
      <rPr>
        <sz val="11"/>
        <color rgb="FF000000"/>
        <rFont val="Arial"/>
        <family val="2"/>
        <charset val="204"/>
      </rPr>
      <t>збірник еколого-натуралістичних заходів, шкільних свят</t>
    </r>
  </si>
  <si>
    <t>Іова В.Ю.,      Красномовець Л.В.</t>
  </si>
  <si>
    <r>
      <rPr>
        <b/>
        <sz val="11"/>
        <color rgb="FF000000"/>
        <rFont val="Arial"/>
        <family val="2"/>
        <charset val="204"/>
      </rPr>
      <t xml:space="preserve">Літній «Сонцеграй». </t>
    </r>
    <r>
      <rPr>
        <sz val="11"/>
        <color rgb="FF000000"/>
        <rFont val="Arial"/>
        <family val="2"/>
        <charset val="204"/>
      </rPr>
      <t>Збірник ігрових програм та методичних рекомендацій з питань організації літнього відпочинку</t>
    </r>
  </si>
  <si>
    <r>
      <rPr>
        <b/>
        <sz val="11"/>
        <color rgb="FF000000"/>
        <rFont val="Arial"/>
        <family val="2"/>
        <charset val="204"/>
      </rPr>
      <t>Дивоколо веселих і кмітливих.</t>
    </r>
    <r>
      <rPr>
        <sz val="11"/>
        <color rgb="FF000000"/>
        <rFont val="Arial"/>
        <family val="2"/>
        <charset val="204"/>
      </rPr>
      <t xml:space="preserve"> Збірник ігрових конкурсних програм, театралізованих дійств</t>
    </r>
  </si>
  <si>
    <r>
      <rPr>
        <b/>
        <sz val="11"/>
        <color rgb="FF000000"/>
        <rFont val="Arial"/>
        <family val="2"/>
        <charset val="204"/>
      </rPr>
      <t xml:space="preserve">Зимово-весняний серпантин </t>
    </r>
    <r>
      <rPr>
        <sz val="11"/>
        <color rgb="FF000000"/>
        <rFont val="Arial"/>
        <family val="2"/>
        <charset val="204"/>
      </rPr>
      <t>(на допомогу в організації та проведенні свят зимово-весняного циклу)</t>
    </r>
  </si>
  <si>
    <t>Красномовець Л.В., Григорчук Т.В.</t>
  </si>
  <si>
    <r>
      <rPr>
        <b/>
        <sz val="11"/>
        <color rgb="FF000000"/>
        <rFont val="Arial Unicode MS"/>
        <family val="2"/>
        <charset val="204"/>
      </rPr>
      <t>«І</t>
    </r>
    <r>
      <rPr>
        <b/>
        <sz val="11"/>
        <color rgb="FF000000"/>
        <rFont val="Arial"/>
        <family val="2"/>
        <charset val="204"/>
      </rPr>
      <t xml:space="preserve"> на тім рушничкові...»  </t>
    </r>
    <r>
      <rPr>
        <sz val="10.8"/>
        <color rgb="FF000000"/>
        <rFont val="Arial"/>
        <family val="2"/>
        <charset val="204"/>
      </rPr>
      <t xml:space="preserve">(збірник сценаріїв свят, вечорів, ранків, присвячених вшануванню матерів, батьків) </t>
    </r>
  </si>
  <si>
    <t>Зеленецька І.О.</t>
  </si>
  <si>
    <r>
      <rPr>
        <b/>
        <sz val="11"/>
        <color rgb="FF000000"/>
        <rFont val="Arial"/>
        <family val="2"/>
        <charset val="204"/>
      </rPr>
      <t>Мистецтво. Освіта. Наука. Життя.</t>
    </r>
    <r>
      <rPr>
        <b/>
        <i/>
        <sz val="11"/>
        <color rgb="FF000000"/>
        <rFont val="Arial"/>
        <family val="2"/>
        <charset val="204"/>
      </rPr>
      <t xml:space="preserve"> Афоризми, думки, поради.             </t>
    </r>
    <r>
      <rPr>
        <b/>
        <sz val="11"/>
        <color rgb="FF000000"/>
        <rFont val="Arial"/>
        <family val="2"/>
        <charset val="204"/>
      </rPr>
      <t xml:space="preserve">                </t>
    </r>
    <r>
      <rPr>
        <b/>
        <i/>
        <sz val="11"/>
        <color rgb="FF000000"/>
        <rFont val="Arial"/>
        <family val="2"/>
        <charset val="204"/>
      </rPr>
      <t xml:space="preserve">Рекомендовано МОН України                    </t>
    </r>
  </si>
  <si>
    <t>МУЗИКА</t>
  </si>
  <si>
    <t>978-966-682-423-6</t>
  </si>
  <si>
    <t>Під покровом Богородиці</t>
  </si>
  <si>
    <t>Яропуд З.</t>
  </si>
  <si>
    <t>978-617-7052-97-4</t>
  </si>
  <si>
    <r>
      <rPr>
        <b/>
        <sz val="11"/>
        <color rgb="FF000000"/>
        <rFont val="Arial"/>
        <family val="2"/>
        <charset val="204"/>
      </rPr>
      <t xml:space="preserve">Українські патріотичні пісні </t>
    </r>
    <r>
      <rPr>
        <i/>
        <sz val="11"/>
        <color rgb="FF000000"/>
        <rFont val="Arial"/>
        <family val="2"/>
        <charset val="204"/>
      </rPr>
      <t>в аранжуванні для хору, дуетів, соло</t>
    </r>
  </si>
  <si>
    <t>978-61795019-0-6</t>
  </si>
  <si>
    <r>
      <rPr>
        <b/>
        <sz val="11"/>
        <color rgb="FF000000"/>
        <rFont val="Arial"/>
        <family val="2"/>
        <charset val="204"/>
      </rPr>
      <t>Щасти тобі, Земле!</t>
    </r>
    <r>
      <rPr>
        <i/>
        <sz val="11"/>
        <color rgb="FF000000"/>
        <rFont val="Arial"/>
        <family val="2"/>
        <charset val="204"/>
      </rPr>
      <t xml:space="preserve">      Репертуарний посібник для роботи з дитячими, жіночими хорами.</t>
    </r>
  </si>
  <si>
    <t>978-617-539-327-7</t>
  </si>
  <si>
    <t>Канони та їх різновиди у роботі з дітьми різного віку</t>
  </si>
  <si>
    <t>978-966-682-403-8</t>
  </si>
  <si>
    <r>
      <rPr>
        <b/>
        <sz val="11"/>
        <color rgb="FF000000"/>
        <rFont val="Arial"/>
        <family val="2"/>
        <charset val="204"/>
      </rPr>
      <t xml:space="preserve">Немає України без калини. </t>
    </r>
    <r>
      <rPr>
        <i/>
        <sz val="11"/>
        <color rgb="FF000000"/>
        <rFont val="Arial"/>
        <family val="2"/>
        <charset val="204"/>
      </rPr>
      <t>Солоспіви для дітей та юнацтва</t>
    </r>
  </si>
  <si>
    <r>
      <rPr>
        <b/>
        <sz val="11"/>
        <color rgb="FF000000"/>
        <rFont val="Arial"/>
        <family val="2"/>
        <charset val="204"/>
      </rPr>
      <t>Вправи-розспівки</t>
    </r>
    <r>
      <rPr>
        <sz val="11"/>
        <color rgb="FF000000"/>
        <rFont val="Arial"/>
        <family val="2"/>
        <charset val="204"/>
      </rPr>
      <t xml:space="preserve"> для розвитку музичного слуху дітей в процесі вокально-хоровоговиховання</t>
    </r>
  </si>
  <si>
    <t>60х84/8</t>
  </si>
  <si>
    <t>Співають діти на уроках музики початкових класів</t>
  </si>
  <si>
    <r>
      <rPr>
        <b/>
        <sz val="11"/>
        <color rgb="FF000000"/>
        <rFont val="Arial"/>
        <family val="2"/>
        <charset val="204"/>
      </rPr>
      <t xml:space="preserve">Подоляночка. </t>
    </r>
    <r>
      <rPr>
        <sz val="11"/>
        <color rgb="FF000000"/>
        <rFont val="Arial"/>
        <family val="2"/>
        <charset val="204"/>
      </rPr>
      <t>Обробки українських народних пісень для дитячого та жіночого хору.</t>
    </r>
  </si>
  <si>
    <r>
      <rPr>
        <b/>
        <sz val="11"/>
        <color rgb="FF000000"/>
        <rFont val="Arial"/>
        <family val="2"/>
        <charset val="204"/>
      </rPr>
      <t xml:space="preserve">Співають діти </t>
    </r>
    <r>
      <rPr>
        <sz val="11"/>
        <color rgb="FF000000"/>
        <rFont val="Arial"/>
        <family val="2"/>
        <charset val="204"/>
      </rPr>
      <t>(для дітей молодшого та середнього шкільного віку)</t>
    </r>
  </si>
  <si>
    <t>Репертуар для дитячого та жіночого хору</t>
  </si>
  <si>
    <r>
      <rPr>
        <b/>
        <sz val="11"/>
        <rFont val="Arial"/>
        <family val="2"/>
        <charset val="204"/>
      </rPr>
      <t xml:space="preserve">Чарівна сопілочка. </t>
    </r>
    <r>
      <rPr>
        <sz val="11"/>
        <rFont val="Arial"/>
        <family val="2"/>
        <charset val="204"/>
      </rPr>
      <t xml:space="preserve">Навчально-методичний посібник.
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Рекомендовано МОН України </t>
    </r>
  </si>
  <si>
    <r>
      <rPr>
        <b/>
        <sz val="11"/>
        <color rgb="FF000000"/>
        <rFont val="Arial"/>
        <family val="2"/>
        <charset val="204"/>
      </rPr>
      <t xml:space="preserve">Солоспіви для дітей та юнацтва. </t>
    </r>
    <r>
      <rPr>
        <sz val="11"/>
        <color rgb="FF000000"/>
        <rFont val="Arial"/>
        <family val="2"/>
        <charset val="204"/>
      </rPr>
      <t xml:space="preserve">Навчально-методичний посібник.                  </t>
    </r>
  </si>
  <si>
    <r>
      <rPr>
        <b/>
        <sz val="11"/>
        <rFont val="Arial"/>
        <family val="2"/>
        <charset val="204"/>
      </rPr>
      <t xml:space="preserve">Весняний дощик. </t>
    </r>
    <r>
      <rPr>
        <sz val="11"/>
        <rFont val="Arial"/>
        <family val="2"/>
        <charset val="204"/>
      </rPr>
      <t>Навчально-методичний посібник. Пісні для дошкільників та молодших школярів</t>
    </r>
  </si>
  <si>
    <r>
      <rPr>
        <b/>
        <sz val="11"/>
        <rFont val="Arial"/>
        <family val="2"/>
        <charset val="204"/>
      </rPr>
      <t xml:space="preserve">Хорові твори українських композиторів </t>
    </r>
    <r>
      <rPr>
        <sz val="11"/>
        <rFont val="Arial"/>
        <family val="2"/>
        <charset val="204"/>
      </rPr>
      <t>для жіночого та дитячого хору</t>
    </r>
  </si>
  <si>
    <r>
      <rPr>
        <b/>
        <sz val="11"/>
        <rFont val="Arial"/>
        <family val="2"/>
        <charset val="204"/>
      </rPr>
      <t xml:space="preserve">Даруйте радість людям. </t>
    </r>
    <r>
      <rPr>
        <sz val="11"/>
        <rFont val="Arial"/>
        <family val="2"/>
        <charset val="204"/>
      </rPr>
      <t>Хорові твори для дітей різного віку та виконавських можливостей</t>
    </r>
  </si>
  <si>
    <t>Вокально-хорова робота з дітьми на матеріалі вправ-розпівок.</t>
  </si>
  <si>
    <t>978-966-682-392-5</t>
  </si>
  <si>
    <r>
      <rPr>
        <b/>
        <sz val="11"/>
        <rFont val="Arial"/>
        <family val="2"/>
        <charset val="204"/>
      </rPr>
      <t xml:space="preserve">Спасибі, Музико, тобі. </t>
    </r>
    <r>
      <rPr>
        <i/>
        <sz val="11"/>
        <rFont val="Arial"/>
        <family val="2"/>
        <charset val="204"/>
      </rPr>
      <t>Навчально-репертуарний посібник.</t>
    </r>
  </si>
  <si>
    <t>Словники</t>
  </si>
  <si>
    <t>Копитіна Н.Ф.</t>
  </si>
  <si>
    <r>
      <rPr>
        <b/>
        <sz val="11"/>
        <rFont val="Arial"/>
        <family val="2"/>
        <charset val="204"/>
      </rPr>
      <t xml:space="preserve">Словник школяра. </t>
    </r>
    <r>
      <rPr>
        <sz val="11"/>
        <rFont val="Arial"/>
        <family val="2"/>
        <charset val="204"/>
      </rPr>
      <t>Орфографічний,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синонімів, омонімів, антонімів.               </t>
    </r>
    <r>
      <rPr>
        <b/>
        <i/>
        <sz val="11"/>
        <rFont val="Arial"/>
        <family val="2"/>
        <charset val="204"/>
      </rPr>
      <t>Рекомендовано МОН України</t>
    </r>
    <r>
      <rPr>
        <sz val="11"/>
        <rFont val="Arial"/>
        <family val="2"/>
        <charset val="204"/>
      </rPr>
      <t xml:space="preserve">                    </t>
    </r>
  </si>
  <si>
    <t>Євчук О.В., Доценко І.В.</t>
  </si>
  <si>
    <t>978-617-539-329-1</t>
  </si>
  <si>
    <r>
      <rPr>
        <b/>
        <sz val="11"/>
        <color rgb="FF000000"/>
        <rFont val="Arial"/>
        <family val="2"/>
        <charset val="204"/>
      </rPr>
      <t>Smart Vocabulary for kids</t>
    </r>
    <r>
      <rPr>
        <sz val="11"/>
        <color rgb="FF000000"/>
        <rFont val="Arial"/>
        <family val="2"/>
        <charset val="204"/>
      </rPr>
      <t>. Англійський словник. 1-4класи</t>
    </r>
  </si>
  <si>
    <t>70х100/16</t>
  </si>
  <si>
    <t>ДОШКІЛЬНА ОСВІТА</t>
  </si>
  <si>
    <t>Топоровська Н.</t>
  </si>
  <si>
    <t>978-617-539-381-9</t>
  </si>
  <si>
    <r>
      <rPr>
        <b/>
        <sz val="11"/>
        <color rgb="FF000000"/>
        <rFont val="Arial"/>
        <family val="2"/>
        <charset val="204"/>
      </rPr>
      <t xml:space="preserve">Дивовижна Абетка. </t>
    </r>
    <r>
      <rPr>
        <i/>
        <sz val="11"/>
        <color rgb="FF000000"/>
        <rFont val="Arial"/>
        <family val="2"/>
        <charset val="204"/>
      </rPr>
      <t>Наліпки, творчі завдання, прописи</t>
    </r>
  </si>
  <si>
    <t>84х108/16</t>
  </si>
  <si>
    <t>160,00</t>
  </si>
  <si>
    <t>Запольська А.Т.</t>
  </si>
  <si>
    <t>978-617-539-357-4</t>
  </si>
  <si>
    <r>
      <rPr>
        <b/>
        <sz val="11"/>
        <color rgb="FF000000"/>
        <rFont val="Arial"/>
        <family val="2"/>
        <charset val="204"/>
      </rPr>
      <t xml:space="preserve">Крок до школи. </t>
    </r>
    <r>
      <rPr>
        <i/>
        <sz val="11"/>
        <color rgb="FF000000"/>
        <rFont val="Arial"/>
        <family val="2"/>
        <charset val="204"/>
      </rPr>
      <t>Чи готова ваша дитина до навчання у школі?</t>
    </r>
  </si>
  <si>
    <t>978-617-539-356-7</t>
  </si>
  <si>
    <r>
      <rPr>
        <b/>
        <sz val="11"/>
        <color rgb="FF000000"/>
        <rFont val="Arial"/>
        <family val="2"/>
        <charset val="204"/>
      </rPr>
      <t xml:space="preserve">Крок до школи. </t>
    </r>
    <r>
      <rPr>
        <i/>
        <sz val="11"/>
        <color rgb="FF000000"/>
        <rFont val="Arial"/>
        <family val="2"/>
        <charset val="204"/>
      </rPr>
      <t xml:space="preserve">30 занять для успішного розвитку дитини. </t>
    </r>
  </si>
  <si>
    <t>Євчук О.В.,
Доценко І.В.</t>
  </si>
  <si>
    <t>Англійська для початківців</t>
  </si>
  <si>
    <t>80х104/16</t>
  </si>
  <si>
    <t>Грицюк Л.А., Каратаєва М.І.</t>
  </si>
  <si>
    <r>
      <rPr>
        <b/>
        <sz val="11"/>
        <color rgb="FF000000"/>
        <rFont val="Arial"/>
        <family val="2"/>
        <charset val="204"/>
      </rPr>
      <t xml:space="preserve">Світ барвистий, веселковий. </t>
    </r>
    <r>
      <rPr>
        <sz val="11"/>
        <color rgb="FF000000"/>
        <rFont val="Arial"/>
        <family val="2"/>
        <charset val="204"/>
      </rPr>
      <t>Хрестоматійна збірка творів для дітей старшого дошкільного віку</t>
    </r>
  </si>
  <si>
    <r>
      <rPr>
        <b/>
        <sz val="11"/>
        <color rgb="FF000000"/>
        <rFont val="Arial"/>
        <family val="2"/>
        <charset val="204"/>
      </rPr>
      <t>Крок до школи.</t>
    </r>
    <r>
      <rPr>
        <sz val="11"/>
        <color rgb="FF000000"/>
        <rFont val="Arial"/>
        <family val="2"/>
        <charset val="204"/>
      </rPr>
      <t xml:space="preserve"> 30 занять для успішного розвитку дитини. Робочий зошит</t>
    </r>
  </si>
  <si>
    <t>ПОЧАТКОВА ШКОЛА</t>
  </si>
  <si>
    <t>Хмель О.С.</t>
  </si>
  <si>
    <t>978-617-539-372-7</t>
  </si>
  <si>
    <r>
      <rPr>
        <b/>
        <sz val="11"/>
        <color rgb="FF000000"/>
        <rFont val="Arial"/>
        <family val="2"/>
        <charset val="204"/>
      </rPr>
      <t xml:space="preserve">А ми тую червону калину підіймемо... </t>
    </r>
    <r>
      <rPr>
        <i/>
        <sz val="11"/>
        <color rgb="FF000000"/>
        <rFont val="Arial"/>
        <family val="2"/>
        <charset val="204"/>
      </rPr>
      <t xml:space="preserve">Хрестоматія для учнів 1-2 класів закладів загальної середньої освіти </t>
    </r>
  </si>
  <si>
    <t>Зоя Зюзіна</t>
  </si>
  <si>
    <t>978-617-539-343-7</t>
  </si>
  <si>
    <r>
      <rPr>
        <b/>
        <sz val="11"/>
        <color rgb="FF000000"/>
        <rFont val="Arial"/>
        <family val="2"/>
        <charset val="204"/>
      </rPr>
      <t>Математика.</t>
    </r>
    <r>
      <rPr>
        <b/>
        <sz val="14"/>
        <color rgb="FF000000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>Розвивальні завдання</t>
    </r>
    <r>
      <rPr>
        <b/>
        <sz val="11"/>
        <color rgb="FF000000"/>
        <rFont val="Arial"/>
        <family val="2"/>
        <charset val="204"/>
      </rPr>
      <t xml:space="preserve">. 1-4 класи </t>
    </r>
    <r>
      <rPr>
        <b/>
        <i/>
        <sz val="12"/>
        <color rgb="FF000000"/>
        <rFont val="Arial"/>
        <family val="2"/>
        <charset val="204"/>
      </rPr>
      <t>НУШ</t>
    </r>
  </si>
  <si>
    <t>Баєва Т.Ф.</t>
  </si>
  <si>
    <r>
      <rPr>
        <b/>
        <sz val="11"/>
        <color rgb="FF000000"/>
        <rFont val="Arial"/>
        <family val="2"/>
        <charset val="204"/>
      </rPr>
      <t xml:space="preserve">Дізнайся, відгадай, обчисли. </t>
    </r>
    <r>
      <rPr>
        <sz val="11"/>
        <color rgb="FF000000"/>
        <rFont val="Arial"/>
        <family val="2"/>
        <charset val="204"/>
      </rPr>
      <t>(Заняття з розвитку логічного мислення учнів).</t>
    </r>
  </si>
  <si>
    <r>
      <rPr>
        <b/>
        <sz val="11"/>
        <color rgb="FF000000"/>
        <rFont val="Arial"/>
        <family val="2"/>
        <charset val="204"/>
      </rPr>
      <t xml:space="preserve">Уроки розвитку логічного мислення. </t>
    </r>
    <r>
      <rPr>
        <sz val="11"/>
        <color rgb="FF000000"/>
        <rFont val="Arial"/>
        <family val="2"/>
        <charset val="204"/>
      </rPr>
      <t>Метод. посібн. для вчителів 2-4 кл. (Розробки уроків, відповіді до роб. зошитів)</t>
    </r>
  </si>
  <si>
    <r>
      <rPr>
        <b/>
        <sz val="11"/>
        <color rgb="FF000000"/>
        <rFont val="Arial"/>
        <family val="2"/>
        <charset val="204"/>
      </rPr>
      <t>Інтелектуальні ігри та розваги для молодших школярів</t>
    </r>
    <r>
      <rPr>
        <sz val="11"/>
        <color rgb="FF000000"/>
        <rFont val="Arial"/>
        <family val="2"/>
        <charset val="204"/>
      </rPr>
      <t xml:space="preserve"> (математика)</t>
    </r>
  </si>
  <si>
    <t>Григорук Т.В.,            Іова В.Ю.,              Красномовець Л.В.</t>
  </si>
  <si>
    <r>
      <rPr>
        <b/>
        <sz val="11"/>
        <color rgb="FF000000"/>
        <rFont val="Arial"/>
        <family val="2"/>
        <charset val="204"/>
      </rPr>
      <t xml:space="preserve">Веселкове дитинство </t>
    </r>
    <r>
      <rPr>
        <sz val="11"/>
        <color rgb="FF000000"/>
        <rFont val="Arial"/>
        <family val="2"/>
        <charset val="204"/>
      </rPr>
      <t>(технологія виховної діяльності класних керівників 1-4 ласів)</t>
    </r>
  </si>
  <si>
    <t>Островська М.Й.</t>
  </si>
  <si>
    <t>978-966-682-416-8</t>
  </si>
  <si>
    <r>
      <rPr>
        <b/>
        <sz val="11"/>
        <color rgb="FF000000"/>
        <rFont val="Arial"/>
        <family val="2"/>
        <charset val="204"/>
      </rPr>
      <t xml:space="preserve">Мій путівник англійською мовою. </t>
    </r>
    <r>
      <rPr>
        <i/>
        <sz val="11"/>
        <color rgb="FF000000"/>
        <rFont val="Arial"/>
        <family val="2"/>
        <charset val="204"/>
      </rPr>
      <t>Фонетика. Граматика. Лексіка.  Довідник молодшого школяра.</t>
    </r>
  </si>
  <si>
    <t>Кочина Л.П., Литвиненко Н.І.</t>
  </si>
  <si>
    <r>
      <rPr>
        <b/>
        <sz val="11"/>
        <color rgb="FF000000"/>
        <rFont val="Arial"/>
        <family val="2"/>
        <charset val="204"/>
      </rPr>
      <t xml:space="preserve">Математична скарбничка. </t>
    </r>
    <r>
      <rPr>
        <sz val="11"/>
        <color rgb="FF000000"/>
        <rFont val="Arial"/>
        <family val="2"/>
        <charset val="204"/>
      </rPr>
      <t xml:space="preserve">Довідник для учнів 1-4 класів. </t>
    </r>
    <r>
      <rPr>
        <b/>
        <i/>
        <sz val="11"/>
        <color rgb="FF000000"/>
        <rFont val="Arial"/>
        <family val="2"/>
        <charset val="204"/>
      </rPr>
      <t>Рекомендовано МОН України</t>
    </r>
  </si>
  <si>
    <t>Бабенко М.Т.</t>
  </si>
  <si>
    <r>
      <rPr>
        <b/>
        <sz val="11"/>
        <color rgb="FF000000"/>
        <rFont val="Arial"/>
        <family val="2"/>
        <charset val="204"/>
      </rPr>
      <t>Дивосвіт. Пори року</t>
    </r>
    <r>
      <rPr>
        <sz val="11"/>
        <color rgb="FF000000"/>
        <rFont val="Arial"/>
        <family val="2"/>
        <charset val="204"/>
      </rPr>
      <t>. Книга для позакласного читання в початкових класах.</t>
    </r>
    <r>
      <rPr>
        <b/>
        <i/>
        <sz val="11"/>
        <color rgb="FF000000"/>
        <rFont val="Arial"/>
        <family val="2"/>
        <charset val="204"/>
      </rPr>
      <t xml:space="preserve"> Рекомендовано МОН України</t>
    </r>
  </si>
  <si>
    <t>1 КЛАС</t>
  </si>
  <si>
    <t xml:space="preserve">978-617-539-33-7(1ч)    978-617-539-331-4(2ч)                                                                  </t>
  </si>
  <si>
    <t>Ігрова грамота. Інтегрований курс навчання грамоти.                                            ч.1,2 (КОМПЛЕКТ) ПОВНОКОЛЬОРОВИЙ друк</t>
  </si>
  <si>
    <t>92/92</t>
  </si>
  <si>
    <t>978-617-539-305-5</t>
  </si>
  <si>
    <r>
      <rPr>
        <b/>
        <sz val="11"/>
        <color rgb="FF000000"/>
        <rFont val="Arial"/>
        <family val="2"/>
        <charset val="204"/>
      </rPr>
      <t xml:space="preserve">Післябукварик для 1ого класу Схвалено МОНУ (НУШ)                                                         </t>
    </r>
    <r>
      <rPr>
        <b/>
        <i/>
        <sz val="11"/>
        <color rgb="FF000000"/>
        <rFont val="Arial"/>
        <family val="2"/>
        <charset val="204"/>
      </rPr>
      <t>Повноколірне</t>
    </r>
  </si>
  <si>
    <t>Свистак О.Л.</t>
  </si>
  <si>
    <t>978-617-539-286-7</t>
  </si>
  <si>
    <r>
      <rPr>
        <b/>
        <sz val="11"/>
        <color rgb="FF000000"/>
        <rFont val="Arial"/>
        <family val="2"/>
        <charset val="204"/>
      </rPr>
      <t xml:space="preserve">Читайлик-помічник.                                                                                               Навчальний посібник.1 клас. </t>
    </r>
    <r>
      <rPr>
        <b/>
        <sz val="14"/>
        <color rgb="FF000000"/>
        <rFont val="Arial"/>
        <family val="2"/>
        <charset val="204"/>
      </rPr>
      <t xml:space="preserve"> НУШ
</t>
    </r>
    <r>
      <rPr>
        <b/>
        <sz val="11"/>
        <color rgb="FF000000"/>
        <rFont val="Arial"/>
        <family val="2"/>
        <charset val="204"/>
      </rPr>
      <t xml:space="preserve">                                      </t>
    </r>
    <r>
      <rPr>
        <sz val="11"/>
        <color rgb="FF000000"/>
        <rFont val="Arial"/>
        <family val="2"/>
        <charset val="204"/>
      </rPr>
      <t xml:space="preserve">   Схвалено МОН  України </t>
    </r>
  </si>
  <si>
    <t>978-966-682-396-3</t>
  </si>
  <si>
    <r>
      <rPr>
        <b/>
        <sz val="11"/>
        <color rgb="FF000000"/>
        <rFont val="Arial"/>
        <family val="2"/>
        <charset val="204"/>
      </rPr>
      <t>Українська мова. Буквар. Ч.1.</t>
    </r>
    <r>
      <rPr>
        <sz val="11"/>
        <color rgb="FF000000"/>
        <rFont val="Arial"/>
        <family val="2"/>
        <charset val="204"/>
      </rPr>
      <t xml:space="preserve"> Підручник для 1ого класу закл. Загальної середньої освіти</t>
    </r>
    <r>
      <rPr>
        <b/>
        <sz val="11"/>
        <color rgb="FF000000"/>
        <rFont val="Arial"/>
        <family val="2"/>
        <charset val="204"/>
      </rPr>
      <t xml:space="preserve">. </t>
    </r>
    <r>
      <rPr>
        <b/>
        <i/>
        <sz val="11"/>
        <color rgb="FF000000"/>
        <rFont val="Arial"/>
        <family val="2"/>
        <charset val="204"/>
      </rPr>
      <t>Рекомендовано МОНУ</t>
    </r>
    <r>
      <rPr>
        <b/>
        <sz val="11"/>
        <color rgb="FF000000"/>
        <rFont val="Arial"/>
        <family val="2"/>
        <charset val="204"/>
      </rPr>
      <t xml:space="preserve"> </t>
    </r>
    <r>
      <rPr>
        <b/>
        <sz val="14"/>
        <color rgb="FF000000"/>
        <rFont val="Arial"/>
        <family val="2"/>
        <charset val="204"/>
      </rPr>
      <t>(НУШ)</t>
    </r>
  </si>
  <si>
    <t>978-966-682-397-0</t>
  </si>
  <si>
    <r>
      <rPr>
        <b/>
        <sz val="11"/>
        <color rgb="FF000000"/>
        <rFont val="Arial"/>
        <family val="2"/>
        <charset val="204"/>
      </rPr>
      <t>Українська мова. Буквар. Ч.2.</t>
    </r>
    <r>
      <rPr>
        <sz val="11"/>
        <color rgb="FF000000"/>
        <rFont val="Arial"/>
        <family val="2"/>
        <charset val="204"/>
      </rPr>
      <t xml:space="preserve"> Підручник для 1ого класу закл. Загальної середньої освіти</t>
    </r>
    <r>
      <rPr>
        <b/>
        <sz val="11"/>
        <color rgb="FF000000"/>
        <rFont val="Arial"/>
        <family val="2"/>
        <charset val="204"/>
      </rPr>
      <t xml:space="preserve">. </t>
    </r>
    <r>
      <rPr>
        <b/>
        <i/>
        <sz val="11"/>
        <color rgb="FF000000"/>
        <rFont val="Arial"/>
        <family val="2"/>
        <charset val="204"/>
      </rPr>
      <t>Рекомендовано МОНУ</t>
    </r>
    <r>
      <rPr>
        <b/>
        <sz val="11"/>
        <color rgb="FF000000"/>
        <rFont val="Arial"/>
        <family val="2"/>
        <charset val="204"/>
      </rPr>
      <t xml:space="preserve"> </t>
    </r>
    <r>
      <rPr>
        <b/>
        <sz val="14"/>
        <color rgb="FF000000"/>
        <rFont val="Arial"/>
        <family val="2"/>
        <charset val="204"/>
      </rPr>
      <t>(НУШ)</t>
    </r>
  </si>
  <si>
    <t>978-617-539-288-1</t>
  </si>
  <si>
    <r>
      <rPr>
        <b/>
        <sz val="11"/>
        <color rgb="FF000000"/>
        <rFont val="Arial"/>
        <family val="2"/>
        <charset val="204"/>
      </rPr>
      <t xml:space="preserve">Я пишу гарно: </t>
    </r>
    <r>
      <rPr>
        <sz val="11"/>
        <color rgb="FF000000"/>
        <rFont val="Arial"/>
        <family val="2"/>
        <charset val="204"/>
      </rPr>
      <t>Зошит з письма та розвитку мовлення першокласників.</t>
    </r>
    <r>
      <rPr>
        <i/>
        <sz val="11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Схвалено МОНУ</t>
    </r>
    <r>
      <rPr>
        <b/>
        <sz val="11"/>
        <color rgb="FF000000"/>
        <rFont val="Arial"/>
        <family val="2"/>
        <charset val="204"/>
      </rPr>
      <t xml:space="preserve"> (</t>
    </r>
    <r>
      <rPr>
        <b/>
        <sz val="14"/>
        <color rgb="FF000000"/>
        <rFont val="Arial"/>
        <family val="2"/>
        <charset val="204"/>
      </rPr>
      <t>НУШ</t>
    </r>
    <r>
      <rPr>
        <b/>
        <sz val="11"/>
        <color rgb="FF000000"/>
        <rFont val="Arial"/>
        <family val="2"/>
        <charset val="204"/>
      </rPr>
      <t>)</t>
    </r>
  </si>
  <si>
    <t>978-966-682-398-7</t>
  </si>
  <si>
    <t>978-966-682-399-4</t>
  </si>
  <si>
    <t>Лємешева Н.А.</t>
  </si>
  <si>
    <t>978-966-682-400-7</t>
  </si>
  <si>
    <t xml:space="preserve">Мистецтво. ПІДРУЧНИК. 1 клас. НУШ                                                             Рекомендовано МОН  України                                                                                                                                                                                             </t>
  </si>
  <si>
    <t>978-617-539-285-0</t>
  </si>
  <si>
    <r>
      <rPr>
        <b/>
        <sz val="11"/>
        <color rgb="FF000000"/>
        <rFont val="Arial"/>
        <family val="2"/>
        <charset val="204"/>
      </rPr>
      <t xml:space="preserve">Мистецтво. Робочий зошит-альбом. 1 клас. НУШ                                                          </t>
    </r>
    <r>
      <rPr>
        <sz val="11"/>
        <color rgb="FF000000"/>
        <rFont val="Arial"/>
        <family val="2"/>
        <charset val="204"/>
      </rPr>
      <t xml:space="preserve">   Схвалено МОН  України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</si>
  <si>
    <t>978-966-97780-2-4</t>
  </si>
  <si>
    <t xml:space="preserve">Вчимося читати англійською. Listen, read and write. 1 клас.  </t>
  </si>
  <si>
    <t>978-966-97780-5-5</t>
  </si>
  <si>
    <t>НУШ Let's Learn English. Вивчаймо англійську!  1 клас. Тематична лексика, тренувальні вправи, розвивальні завдання, аудіозапис.     РОБОЧИЙ ЗОШИТ                                                                                                                                                                                                                                   Схвалено МОН</t>
  </si>
  <si>
    <t>Лукіна Л.М.</t>
  </si>
  <si>
    <r>
      <rPr>
        <b/>
        <sz val="11"/>
        <color rgb="FF000000"/>
        <rFont val="Arial"/>
        <family val="2"/>
        <charset val="204"/>
      </rPr>
      <t xml:space="preserve">Уроки образотворчого мистецтва. 1 клас. 
</t>
    </r>
    <r>
      <rPr>
        <sz val="11"/>
        <color rgb="FF000000"/>
        <rFont val="Arial"/>
        <family val="2"/>
        <charset val="204"/>
      </rPr>
      <t xml:space="preserve">За альбомом Копитіної Н.Ф. «Чарівний пензлик». 1 клас
</t>
    </r>
    <r>
      <rPr>
        <b/>
        <i/>
        <sz val="11"/>
        <color rgb="FF000000"/>
        <rFont val="Arial"/>
        <family val="2"/>
        <charset val="204"/>
      </rPr>
      <t xml:space="preserve">                                            Згідно з новою програмою.  </t>
    </r>
    <r>
      <rPr>
        <b/>
        <sz val="11"/>
        <color rgb="FF000000"/>
        <rFont val="Arial"/>
        <family val="2"/>
        <charset val="204"/>
      </rPr>
      <t xml:space="preserve">     </t>
    </r>
  </si>
  <si>
    <r>
      <rPr>
        <b/>
        <sz val="11"/>
        <color rgb="FF000000"/>
        <rFont val="Arial"/>
        <family val="2"/>
        <charset val="204"/>
      </rPr>
      <t xml:space="preserve">Уроки трудового навчання. 1 клас
</t>
    </r>
    <r>
      <rPr>
        <sz val="11"/>
        <color rgb="FF000000"/>
        <rFont val="Arial"/>
        <family val="2"/>
        <charset val="204"/>
      </rPr>
      <t xml:space="preserve">За альбомом Копитіної Н.Ф. «Умілі ручки». 1 клас
</t>
    </r>
    <r>
      <rPr>
        <b/>
        <i/>
        <sz val="11"/>
        <color rgb="FF000000"/>
        <rFont val="Arial"/>
        <family val="2"/>
        <charset val="204"/>
      </rPr>
      <t xml:space="preserve">                                         Згідно з новою програмою.    </t>
    </r>
    <r>
      <rPr>
        <b/>
        <sz val="11"/>
        <color rgb="FF000000"/>
        <rFont val="Arial"/>
        <family val="2"/>
        <charset val="204"/>
      </rPr>
      <t xml:space="preserve">  
</t>
    </r>
  </si>
  <si>
    <t>Литвиненко Н.І.</t>
  </si>
  <si>
    <r>
      <rPr>
        <b/>
        <sz val="11"/>
        <color rgb="FF000000"/>
        <rFont val="Arial"/>
        <family val="2"/>
        <charset val="204"/>
      </rPr>
      <t xml:space="preserve">Геометрична океанія. Книга 1. </t>
    </r>
    <r>
      <rPr>
        <sz val="11"/>
        <color rgb="FF000000"/>
        <rFont val="Arial"/>
        <family val="2"/>
        <charset val="204"/>
      </rPr>
      <t xml:space="preserve">1-2 клас.
                                        </t>
    </r>
    <r>
      <rPr>
        <b/>
        <sz val="11"/>
        <color rgb="FF000000"/>
        <rFont val="Arial"/>
        <family val="2"/>
        <charset val="204"/>
      </rPr>
      <t xml:space="preserve">   Рекомендовано МОН України    </t>
    </r>
    <r>
      <rPr>
        <sz val="11"/>
        <color rgb="FF000000"/>
        <rFont val="Arial"/>
        <family val="2"/>
        <charset val="204"/>
      </rPr>
      <t xml:space="preserve">       </t>
    </r>
  </si>
  <si>
    <t>Третяк С.К.</t>
  </si>
  <si>
    <r>
      <rPr>
        <b/>
        <sz val="11"/>
        <color rgb="FF000000"/>
        <rFont val="Arial"/>
        <family val="2"/>
        <charset val="204"/>
      </rPr>
      <t xml:space="preserve">Своїми руками. </t>
    </r>
    <r>
      <rPr>
        <sz val="11"/>
        <color rgb="FF000000"/>
        <rFont val="Arial"/>
        <family val="2"/>
        <charset val="204"/>
      </rPr>
      <t xml:space="preserve">Робота з папером. 1 клас.  
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Рекомендовано МОН України           </t>
    </r>
    <r>
      <rPr>
        <sz val="11"/>
        <color rgb="FF000000"/>
        <rFont val="Arial"/>
        <family val="2"/>
        <charset val="204"/>
      </rPr>
      <t xml:space="preserve">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</t>
    </r>
  </si>
  <si>
    <t>60x84/8</t>
  </si>
  <si>
    <t>2 КЛАС</t>
  </si>
  <si>
    <t>978-966-682-407-6</t>
  </si>
  <si>
    <t xml:space="preserve">Мистецтво. ПІДРУЧНИК. 2 клас. НУШ                                                             Рекомендовано МОН  України                                                                                                                                                                                             </t>
  </si>
  <si>
    <t>978-617-539-301-7</t>
  </si>
  <si>
    <t xml:space="preserve">Мистецтво. Робочий зошит-альбом. 2 клас. НУШ                                                             Схвалено МОН  України                                                                                                                                                                                             </t>
  </si>
  <si>
    <t>978-617-539-307-9</t>
  </si>
  <si>
    <t xml:space="preserve">Вчимося читати англійською. Listen, read and write. 2 клас.  </t>
  </si>
  <si>
    <t>978-617-539-308-6</t>
  </si>
  <si>
    <t>НУШ Let's Learn English. Вивчаймо англійську!  2 клас. Тематична лексика, тренувальні вправи, розвивальні завдання, аудіозапис.                РОБОЧИЙ ЗОШИТ                                                                                                          Схвалено МОН</t>
  </si>
  <si>
    <t>Баєва Т. Ф.</t>
  </si>
  <si>
    <r>
      <rPr>
        <b/>
        <sz val="11"/>
        <color rgb="FF000000"/>
        <rFont val="Arial"/>
        <family val="2"/>
        <charset val="204"/>
      </rPr>
      <t>Логіка. Дізнайся, відгадай, обчисли.</t>
    </r>
    <r>
      <rPr>
        <sz val="11"/>
        <color rgb="FF000000"/>
        <rFont val="Arial"/>
        <family val="2"/>
        <charset val="204"/>
      </rPr>
      <t xml:space="preserve"> 2 кл. 
                                            </t>
    </r>
    <r>
      <rPr>
        <b/>
        <i/>
        <sz val="11"/>
        <color rgb="FF000000"/>
        <rFont val="Arial"/>
        <family val="2"/>
        <charset val="204"/>
      </rPr>
      <t>Рекомендовано МОН України</t>
    </r>
    <r>
      <rPr>
        <sz val="11"/>
        <color rgb="FF000000"/>
        <rFont val="Arial"/>
        <family val="2"/>
        <charset val="204"/>
      </rPr>
      <t xml:space="preserve"> </t>
    </r>
  </si>
  <si>
    <t>70х84/16</t>
  </si>
  <si>
    <r>
      <rPr>
        <b/>
        <sz val="11"/>
        <color rgb="FF000000"/>
        <rFont val="Arial"/>
        <family val="2"/>
        <charset val="204"/>
      </rPr>
      <t xml:space="preserve">Уроки трудового навчання. 2 клас.
</t>
    </r>
    <r>
      <rPr>
        <sz val="11"/>
        <color rgb="FF000000"/>
        <rFont val="Arial"/>
        <family val="2"/>
        <charset val="204"/>
      </rPr>
      <t xml:space="preserve">За альбомом Копитіної Н.Ф. «Умілі ручки». 2 клас
                                             </t>
    </r>
    <r>
      <rPr>
        <b/>
        <i/>
        <sz val="11"/>
        <color rgb="FF000000"/>
        <rFont val="Arial"/>
        <family val="2"/>
        <charset val="204"/>
      </rPr>
      <t>Згідно з новою програмою.</t>
    </r>
  </si>
  <si>
    <t>978-617-539-349-9</t>
  </si>
  <si>
    <r>
      <rPr>
        <b/>
        <sz val="11"/>
        <color rgb="FF000000"/>
        <rFont val="Arial"/>
        <family val="2"/>
        <charset val="204"/>
      </rPr>
      <t xml:space="preserve">НУШ Мовлення розвиваємо та залюбки читаємо. 2 кл. </t>
    </r>
    <r>
      <rPr>
        <i/>
        <sz val="11"/>
        <color rgb="FF000000"/>
        <rFont val="Arial"/>
        <family val="2"/>
        <charset val="204"/>
      </rPr>
      <t xml:space="preserve">Інтегрований посібник із читання та розвитку зв’язного мовлення. </t>
    </r>
    <r>
      <rPr>
        <b/>
        <i/>
        <sz val="11"/>
        <color rgb="FF00508F"/>
        <rFont val="Arial"/>
        <family val="2"/>
        <charset val="204"/>
      </rPr>
      <t>ПОВНОКОЛЬОРОВИЙ друк</t>
    </r>
  </si>
  <si>
    <r>
      <rPr>
        <b/>
        <sz val="11"/>
        <color rgb="FF000000"/>
        <rFont val="Arial"/>
        <family val="2"/>
        <charset val="204"/>
      </rPr>
      <t xml:space="preserve">Своїми руками. </t>
    </r>
    <r>
      <rPr>
        <sz val="11"/>
        <color rgb="FF000000"/>
        <rFont val="Arial"/>
        <family val="2"/>
        <charset val="204"/>
      </rPr>
      <t xml:space="preserve">Робота з папером. 2 клас.  
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Рекомендовано МОН України     </t>
    </r>
    <r>
      <rPr>
        <sz val="11"/>
        <color rgb="FF000000"/>
        <rFont val="Arial"/>
        <family val="2"/>
        <charset val="204"/>
      </rPr>
      <t xml:space="preserve">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</t>
    </r>
  </si>
  <si>
    <t>Литвиненко Н.І.,
Карасьова Л.М.</t>
  </si>
  <si>
    <t>3 КЛАС</t>
  </si>
  <si>
    <t>978-966-682-413-7</t>
  </si>
  <si>
    <r>
      <rPr>
        <b/>
        <sz val="11"/>
        <color rgb="FF000000"/>
        <rFont val="Arial"/>
        <family val="2"/>
        <charset val="204"/>
      </rPr>
      <t xml:space="preserve">Мистецтво. ПІДРУЧНИК. 3 клас. НУШ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Рекомендовано МОН  України          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</t>
    </r>
  </si>
  <si>
    <t>978-966-97780-8-6</t>
  </si>
  <si>
    <r>
      <rPr>
        <b/>
        <sz val="11"/>
        <color rgb="FF000000"/>
        <rFont val="Arial"/>
        <family val="2"/>
        <charset val="204"/>
      </rPr>
      <t xml:space="preserve">Мистецтво. Робочий зошит-альбом. 3 клас. НУШ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Схвалено МОН  України   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</t>
    </r>
  </si>
  <si>
    <t>978-617-539-326-0</t>
  </si>
  <si>
    <t>НУШ Let's Learn English. Вивчаймо англійську!  3 клас. Тематична лексика, тренувальні вправи, розвивальні завдання, аудіозапис.                РОБОЧИЙ ЗОШИТ                                                                                                                Схвалено МОН</t>
  </si>
  <si>
    <t>978-617-539-328-4</t>
  </si>
  <si>
    <t xml:space="preserve">Вчимося читати англійською. Listen, read and write. 3 клас.  </t>
  </si>
  <si>
    <r>
      <rPr>
        <b/>
        <sz val="11"/>
        <color rgb="FF000000"/>
        <rFont val="Arial"/>
        <family val="2"/>
        <charset val="204"/>
      </rPr>
      <t>Логіка. Дізнайся, відгадай, обчисли.</t>
    </r>
    <r>
      <rPr>
        <sz val="11"/>
        <color rgb="FF000000"/>
        <rFont val="Arial"/>
        <family val="2"/>
        <charset val="204"/>
      </rPr>
      <t xml:space="preserve"> 3 кл. 
                                            </t>
    </r>
    <r>
      <rPr>
        <b/>
        <i/>
        <sz val="11"/>
        <color rgb="FF000000"/>
        <rFont val="Arial"/>
        <family val="2"/>
        <charset val="204"/>
      </rPr>
      <t>Рекомендовано МОН України</t>
    </r>
    <r>
      <rPr>
        <sz val="11"/>
        <color rgb="FF000000"/>
        <rFont val="Arial"/>
        <family val="2"/>
        <charset val="204"/>
      </rPr>
      <t xml:space="preserve"> </t>
    </r>
  </si>
  <si>
    <r>
      <rPr>
        <b/>
        <sz val="11"/>
        <color rgb="FF000000"/>
        <rFont val="Arial"/>
        <family val="2"/>
        <charset val="204"/>
      </rPr>
      <t xml:space="preserve">НУШ Мовлення розвиваємо та залюбки читаємо. 3 кл. </t>
    </r>
    <r>
      <rPr>
        <i/>
        <sz val="11"/>
        <color rgb="FF000000"/>
        <rFont val="Arial"/>
        <family val="2"/>
        <charset val="204"/>
      </rPr>
      <t xml:space="preserve">Інтегрований посібник із читання та розвитку зв’язного мовлення. </t>
    </r>
    <r>
      <rPr>
        <b/>
        <i/>
        <sz val="11"/>
        <color rgb="FF00508F"/>
        <rFont val="Arial"/>
        <family val="2"/>
        <charset val="204"/>
      </rPr>
      <t>ПОВНОКОЛЬОРОВИЙ друк</t>
    </r>
  </si>
  <si>
    <t>Байгота С.В.</t>
  </si>
  <si>
    <r>
      <rPr>
        <b/>
        <sz val="11"/>
        <color rgb="FF000000"/>
        <rFont val="Arial"/>
        <family val="2"/>
        <charset val="204"/>
      </rPr>
      <t xml:space="preserve">Уроки трудового навчання. 3 клас.
</t>
    </r>
    <r>
      <rPr>
        <sz val="11"/>
        <color rgb="FF000000"/>
        <rFont val="Arial"/>
        <family val="2"/>
        <charset val="204"/>
      </rPr>
      <t xml:space="preserve">За альбомом Копитіної Н.Ф. «Умілі ручки». 3 клас
                                             </t>
    </r>
    <r>
      <rPr>
        <b/>
        <i/>
        <sz val="11"/>
        <color rgb="FF000000"/>
        <rFont val="Arial"/>
        <family val="2"/>
        <charset val="204"/>
      </rPr>
      <t>Згідно з новою програмою.</t>
    </r>
  </si>
  <si>
    <r>
      <rPr>
        <b/>
        <sz val="11"/>
        <color rgb="FF000000"/>
        <rFont val="Arial"/>
        <family val="2"/>
        <charset val="204"/>
      </rPr>
      <t xml:space="preserve">Своїми руками. </t>
    </r>
    <r>
      <rPr>
        <sz val="11"/>
        <color rgb="FF000000"/>
        <rFont val="Arial"/>
        <family val="2"/>
        <charset val="204"/>
      </rPr>
      <t xml:space="preserve">Робота з папером. 3 клас.  
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Рекомендовано МОН України           </t>
    </r>
    <r>
      <rPr>
        <sz val="11"/>
        <color rgb="FF000000"/>
        <rFont val="Arial"/>
        <family val="2"/>
        <charset val="204"/>
      </rPr>
      <t xml:space="preserve">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</t>
    </r>
  </si>
  <si>
    <r>
      <rPr>
        <b/>
        <sz val="11"/>
        <color rgb="FF000000"/>
        <rFont val="Arial"/>
        <family val="2"/>
        <charset val="204"/>
      </rPr>
      <t xml:space="preserve">Геометрична океанія. Книга 2. </t>
    </r>
    <r>
      <rPr>
        <sz val="11"/>
        <color rgb="FF000000"/>
        <rFont val="Arial"/>
        <family val="2"/>
        <charset val="204"/>
      </rPr>
      <t xml:space="preserve">3-4 клас.
                                        </t>
    </r>
    <r>
      <rPr>
        <b/>
        <sz val="11"/>
        <color rgb="FF000000"/>
        <rFont val="Arial"/>
        <family val="2"/>
        <charset val="204"/>
      </rPr>
      <t xml:space="preserve">   Рекомендовано МОН України    </t>
    </r>
    <r>
      <rPr>
        <sz val="11"/>
        <color rgb="FF000000"/>
        <rFont val="Arial"/>
        <family val="2"/>
        <charset val="204"/>
      </rPr>
      <t xml:space="preserve">       </t>
    </r>
  </si>
  <si>
    <t>4 КЛАС</t>
  </si>
  <si>
    <t>978-617-539-348-2</t>
  </si>
  <si>
    <r>
      <rPr>
        <b/>
        <sz val="11"/>
        <color rgb="FF000000"/>
        <rFont val="Arial"/>
        <family val="2"/>
        <charset val="204"/>
      </rPr>
      <t xml:space="preserve">Мистецтво. Робочий зошит-альбом. 4 клас. НУШ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Схвалено МОН  України   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</t>
    </r>
  </si>
  <si>
    <r>
      <rPr>
        <b/>
        <sz val="11"/>
        <color rgb="FF000000"/>
        <rFont val="Arial"/>
        <family val="2"/>
        <charset val="204"/>
      </rPr>
      <t>Логіка. Дізнайся, відгадай, обчисли.</t>
    </r>
    <r>
      <rPr>
        <sz val="11"/>
        <color rgb="FF000000"/>
        <rFont val="Arial"/>
        <family val="2"/>
        <charset val="204"/>
      </rPr>
      <t xml:space="preserve"> 4 кл.
                                            </t>
    </r>
    <r>
      <rPr>
        <b/>
        <i/>
        <sz val="11"/>
        <color rgb="FF000000"/>
        <rFont val="Arial"/>
        <family val="2"/>
        <charset val="204"/>
      </rPr>
      <t>Рекомендовано МОН України</t>
    </r>
    <r>
      <rPr>
        <sz val="11"/>
        <color rgb="FF000000"/>
        <rFont val="Arial"/>
        <family val="2"/>
        <charset val="204"/>
      </rPr>
      <t xml:space="preserve"> </t>
    </r>
  </si>
  <si>
    <r>
      <rPr>
        <b/>
        <sz val="11"/>
        <color rgb="FF000000"/>
        <rFont val="Arial"/>
        <family val="2"/>
        <charset val="204"/>
      </rPr>
      <t xml:space="preserve">НУШ Мовлення розвиваємо та залюбки читаємо. 4 кл. </t>
    </r>
    <r>
      <rPr>
        <i/>
        <sz val="11"/>
        <color rgb="FF000000"/>
        <rFont val="Arial"/>
        <family val="2"/>
        <charset val="204"/>
      </rPr>
      <t xml:space="preserve">Інтегрований посібник із читання та розвитку зв’язного мовлення. </t>
    </r>
    <r>
      <rPr>
        <b/>
        <i/>
        <sz val="11"/>
        <color rgb="FF00508F"/>
        <rFont val="Arial"/>
        <family val="2"/>
        <charset val="204"/>
      </rPr>
      <t>ПОВНОКОЛЬОРОВИЙ друк</t>
    </r>
  </si>
  <si>
    <r>
      <rPr>
        <b/>
        <sz val="11"/>
        <color rgb="FF000000"/>
        <rFont val="Arial"/>
        <family val="2"/>
        <charset val="204"/>
      </rPr>
      <t>Уроки трудового навчання. 4 клас.</t>
    </r>
    <r>
      <rPr>
        <sz val="11"/>
        <color rgb="FF000000"/>
        <rFont val="Arial"/>
        <family val="2"/>
        <charset val="204"/>
      </rPr>
      <t xml:space="preserve">                                                 </t>
    </r>
    <r>
      <rPr>
        <b/>
        <i/>
        <sz val="11"/>
        <color rgb="FF000000"/>
        <rFont val="Arial"/>
        <family val="2"/>
        <charset val="204"/>
      </rPr>
      <t>Згідно з новою програмою.</t>
    </r>
  </si>
  <si>
    <r>
      <rPr>
        <b/>
        <sz val="11"/>
        <color rgb="FF000000"/>
        <rFont val="Arial"/>
        <family val="2"/>
        <charset val="204"/>
      </rPr>
      <t xml:space="preserve">Своїми руками. </t>
    </r>
    <r>
      <rPr>
        <sz val="11"/>
        <color rgb="FF000000"/>
        <rFont val="Arial"/>
        <family val="2"/>
        <charset val="204"/>
      </rPr>
      <t xml:space="preserve">Робота з папером. 4 клас.  
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Рекомендовано МОН України           </t>
    </r>
    <r>
      <rPr>
        <sz val="11"/>
        <color rgb="FF000000"/>
        <rFont val="Arial"/>
        <family val="2"/>
        <charset val="204"/>
      </rPr>
      <t xml:space="preserve">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</t>
    </r>
  </si>
  <si>
    <t>978-617-539-345-1</t>
  </si>
  <si>
    <r>
      <rPr>
        <b/>
        <sz val="11"/>
        <color rgb="FF000000"/>
        <rFont val="Arial"/>
        <family val="2"/>
        <charset val="204"/>
      </rPr>
      <t xml:space="preserve">НУШ Let's Learn English. Вивчаймо англійську!  4 клас. Тематична лексика, тренувальні вправи, розвивальні завдання, аудіозапис.              </t>
    </r>
    <r>
      <rPr>
        <b/>
        <i/>
        <sz val="11"/>
        <color rgb="FF000000"/>
        <rFont val="Arial"/>
        <family val="2"/>
        <charset val="204"/>
      </rPr>
      <t xml:space="preserve">  РОБОЧИЙ ЗОШИТ                                                                                                      </t>
    </r>
  </si>
  <si>
    <t>978-617-539-346-8</t>
  </si>
  <si>
    <r>
      <rPr>
        <b/>
        <sz val="11"/>
        <color rgb="FF000000"/>
        <rFont val="Arial"/>
        <family val="2"/>
        <charset val="204"/>
      </rPr>
      <t xml:space="preserve">Вчимося читати англійською. Listen, read and write. 4 клас.  </t>
    </r>
    <r>
      <rPr>
        <b/>
        <sz val="13"/>
        <color rgb="FF000000"/>
        <rFont val="Arial"/>
        <family val="2"/>
        <charset val="204"/>
      </rPr>
      <t>НУШ</t>
    </r>
  </si>
  <si>
    <t>НМТ</t>
  </si>
  <si>
    <t>Соболь В.І.</t>
  </si>
  <si>
    <t>978-617-7922-01-7</t>
  </si>
  <si>
    <r>
      <rPr>
        <b/>
        <sz val="11"/>
        <color rgb="FF000000"/>
        <rFont val="Arial"/>
        <family val="2"/>
        <charset val="204"/>
      </rPr>
      <t xml:space="preserve">Біологія.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 2024</t>
    </r>
  </si>
  <si>
    <t>Істер О.С.</t>
  </si>
  <si>
    <t>978-617-539-352-9</t>
  </si>
  <si>
    <r>
      <rPr>
        <b/>
        <sz val="11"/>
        <color rgb="FF000000"/>
        <rFont val="Arial"/>
        <family val="2"/>
        <charset val="204"/>
      </rPr>
      <t xml:space="preserve">Математика.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 2024</t>
    </r>
  </si>
  <si>
    <t>978-617-7052-99-8</t>
  </si>
  <si>
    <r>
      <rPr>
        <b/>
        <sz val="11"/>
        <color rgb="FF000000"/>
        <rFont val="Arial"/>
        <family val="2"/>
        <charset val="204"/>
      </rPr>
      <t xml:space="preserve">Англійська мова. 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 2024</t>
    </r>
  </si>
  <si>
    <t>Сорочинська Н. М.</t>
  </si>
  <si>
    <t>978-617-539-370-3</t>
  </si>
  <si>
    <r>
      <rPr>
        <b/>
        <sz val="11"/>
        <color rgb="FF000000"/>
        <rFont val="Arial"/>
        <family val="2"/>
        <charset val="204"/>
      </rPr>
      <t xml:space="preserve">Історія України. 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 2024</t>
    </r>
  </si>
  <si>
    <t>Куриліна О.В.</t>
  </si>
  <si>
    <t>978-617539-371-0</t>
  </si>
  <si>
    <r>
      <rPr>
        <b/>
        <sz val="11"/>
        <color rgb="FF000000"/>
        <rFont val="Arial"/>
        <family val="2"/>
        <charset val="204"/>
      </rPr>
      <t xml:space="preserve">Українська мова. 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 2024</t>
    </r>
  </si>
  <si>
    <r>
      <rPr>
        <b/>
        <sz val="11"/>
        <color rgb="FF000000"/>
        <rFont val="Arial"/>
        <family val="2"/>
        <charset val="204"/>
      </rPr>
      <t xml:space="preserve">Українська мова. 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 2023/ Друге видання</t>
    </r>
  </si>
  <si>
    <t>НУШ 5кл</t>
  </si>
  <si>
    <t>978-617-539-363-5</t>
  </si>
  <si>
    <r>
      <rPr>
        <b/>
        <sz val="11"/>
        <color rgb="FF000000"/>
        <rFont val="Arial"/>
        <family val="2"/>
        <charset val="204"/>
      </rPr>
      <t xml:space="preserve">Пізнаємо природу. </t>
    </r>
    <r>
      <rPr>
        <i/>
        <sz val="11"/>
        <color rgb="FF000000"/>
        <rFont val="Arial"/>
        <family val="2"/>
        <charset val="204"/>
      </rPr>
      <t>Навчальний зошит</t>
    </r>
    <r>
      <rPr>
        <b/>
        <sz val="11"/>
        <color rgb="FF000000"/>
        <rFont val="Arial"/>
        <family val="2"/>
        <charset val="204"/>
      </rPr>
      <t>. 5 клас</t>
    </r>
  </si>
  <si>
    <t>978-617-539-361-1</t>
  </si>
  <si>
    <r>
      <rPr>
        <b/>
        <sz val="11"/>
        <color rgb="FF000000"/>
        <rFont val="Arial"/>
        <family val="2"/>
        <charset val="204"/>
      </rPr>
      <t xml:space="preserve">Мистецтво. </t>
    </r>
    <r>
      <rPr>
        <i/>
        <sz val="11"/>
        <color rgb="FF000000"/>
        <rFont val="Arial"/>
        <family val="2"/>
        <charset val="204"/>
      </rPr>
      <t>Робочий зошит-альбом</t>
    </r>
    <r>
      <rPr>
        <b/>
        <sz val="11"/>
        <color rgb="FF000000"/>
        <rFont val="Arial"/>
        <family val="2"/>
        <charset val="204"/>
      </rPr>
      <t>. 5клас</t>
    </r>
  </si>
  <si>
    <t>978-617-539-362-8</t>
  </si>
  <si>
    <r>
      <rPr>
        <b/>
        <sz val="11"/>
        <color rgb="FF000000"/>
        <rFont val="Arial"/>
        <family val="2"/>
        <charset val="204"/>
      </rPr>
      <t>Математика</t>
    </r>
    <r>
      <rPr>
        <sz val="11"/>
        <color rgb="FF000000"/>
        <rFont val="Arial"/>
        <family val="2"/>
        <charset val="204"/>
      </rPr>
      <t xml:space="preserve">: </t>
    </r>
    <r>
      <rPr>
        <i/>
        <sz val="11"/>
        <color rgb="FF000000"/>
        <rFont val="Arial"/>
        <family val="2"/>
        <charset val="204"/>
      </rPr>
      <t>Діагностичні роботи</t>
    </r>
    <r>
      <rPr>
        <sz val="11"/>
        <color rgb="FF000000"/>
        <rFont val="Arial"/>
        <family val="2"/>
        <charset val="204"/>
      </rPr>
      <t xml:space="preserve"> . </t>
    </r>
    <r>
      <rPr>
        <b/>
        <sz val="11"/>
        <color rgb="FF000000"/>
        <rFont val="Arial"/>
        <family val="2"/>
        <charset val="204"/>
      </rPr>
      <t xml:space="preserve">5 клас </t>
    </r>
  </si>
  <si>
    <t>978-617-539-354-3</t>
  </si>
  <si>
    <r>
      <rPr>
        <b/>
        <sz val="11"/>
        <color rgb="FF000000"/>
        <rFont val="Arial"/>
        <family val="2"/>
        <charset val="204"/>
      </rPr>
      <t xml:space="preserve">Вчимося читати англійською. </t>
    </r>
    <r>
      <rPr>
        <i/>
        <sz val="11"/>
        <color rgb="FF000000"/>
        <rFont val="Arial"/>
        <family val="2"/>
        <charset val="204"/>
      </rPr>
      <t>Listen, read and write</t>
    </r>
    <r>
      <rPr>
        <b/>
        <sz val="11"/>
        <color rgb="FF000000"/>
        <rFont val="Arial"/>
        <family val="2"/>
        <charset val="204"/>
      </rPr>
      <t xml:space="preserve">. 5 клас.  </t>
    </r>
  </si>
  <si>
    <t>Михайловська Н.А., Сергєєва Н.В.</t>
  </si>
  <si>
    <t>978-617-539-365-9</t>
  </si>
  <si>
    <r>
      <rPr>
        <b/>
        <sz val="11"/>
        <color rgb="FF000000"/>
        <rFont val="Arial"/>
        <family val="2"/>
        <charset val="204"/>
      </rPr>
      <t>Українська мова:</t>
    </r>
    <r>
      <rPr>
        <b/>
        <i/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Діагностика освітнього рівня</t>
    </r>
    <r>
      <rPr>
        <b/>
        <i/>
        <sz val="11"/>
        <color rgb="FF000000"/>
        <rFont val="Arial"/>
        <family val="2"/>
        <charset val="204"/>
      </rPr>
      <t>.</t>
    </r>
    <r>
      <rPr>
        <b/>
        <sz val="11"/>
        <color rgb="FF000000"/>
        <rFont val="Arial"/>
        <family val="2"/>
        <charset val="204"/>
      </rPr>
      <t xml:space="preserve"> 5 клас</t>
    </r>
  </si>
  <si>
    <t>978-617-539-366-6</t>
  </si>
  <si>
    <r>
      <rPr>
        <b/>
        <sz val="11"/>
        <color rgb="FF000000"/>
        <rFont val="Arial"/>
        <family val="2"/>
        <charset val="204"/>
      </rPr>
      <t>Українська література:</t>
    </r>
    <r>
      <rPr>
        <i/>
        <sz val="11"/>
        <color rgb="FF000000"/>
        <rFont val="Arial"/>
        <family val="2"/>
        <charset val="204"/>
      </rPr>
      <t xml:space="preserve"> Діагностика освітнього рівня</t>
    </r>
    <r>
      <rPr>
        <b/>
        <i/>
        <sz val="11"/>
        <color rgb="FF000000"/>
        <rFont val="Arial"/>
        <family val="2"/>
        <charset val="204"/>
      </rPr>
      <t>.</t>
    </r>
    <r>
      <rPr>
        <b/>
        <sz val="11"/>
        <color rgb="FF000000"/>
        <rFont val="Arial"/>
        <family val="2"/>
        <charset val="204"/>
      </rPr>
      <t xml:space="preserve"> 5 клас</t>
    </r>
  </si>
  <si>
    <t>978-617-539-364-2</t>
  </si>
  <si>
    <r>
      <rPr>
        <b/>
        <sz val="11"/>
        <color rgb="FF211D1E"/>
        <rFont val="Arial"/>
        <family val="2"/>
        <charset val="204"/>
      </rPr>
      <t xml:space="preserve">SMART TUTOR. </t>
    </r>
    <r>
      <rPr>
        <i/>
        <sz val="11"/>
        <color rgb="FF211D1E"/>
        <rFont val="Arial"/>
        <family val="2"/>
        <charset val="204"/>
      </rPr>
      <t>Посібник-репетитор</t>
    </r>
    <r>
      <rPr>
        <b/>
        <sz val="11"/>
        <color rgb="FF211D1E"/>
        <rFont val="Arial"/>
        <family val="2"/>
        <charset val="204"/>
      </rPr>
      <t xml:space="preserve">. Рівень А1+. 5 клас </t>
    </r>
  </si>
  <si>
    <t>НУШ 6кл</t>
  </si>
  <si>
    <t>978-617-7922-00-0</t>
  </si>
  <si>
    <t>Вчимося читати англійською. Listen, read and write. 6 клас.  НУШ</t>
  </si>
  <si>
    <t>Кобернік С.Г.,             Коваленко Р.Р.</t>
  </si>
  <si>
    <t>978-617-539-369-7</t>
  </si>
  <si>
    <t>“Планета Земля”. Зошит для практичних робіт з географії: 6 кл  (з додатком: зошитом для самостійної роботи ) НУШ</t>
  </si>
  <si>
    <t>978-617–95019-4-4</t>
  </si>
  <si>
    <r>
      <rPr>
        <b/>
        <sz val="11"/>
        <color rgb="FF000000"/>
        <rFont val="Arial"/>
        <family val="2"/>
        <charset val="204"/>
      </rPr>
      <t xml:space="preserve">Географія: </t>
    </r>
    <r>
      <rPr>
        <b/>
        <i/>
        <sz val="11"/>
        <color rgb="FF000000"/>
        <rFont val="Arial"/>
        <family val="2"/>
        <charset val="204"/>
      </rPr>
      <t>Діагностувальні роботи</t>
    </r>
    <r>
      <rPr>
        <b/>
        <sz val="11"/>
        <color rgb="FF000000"/>
        <rFont val="Arial"/>
        <family val="2"/>
        <charset val="204"/>
      </rPr>
      <t>. 6 клас НУШ</t>
    </r>
  </si>
  <si>
    <t>978-617-7922-06-2</t>
  </si>
  <si>
    <r>
      <rPr>
        <b/>
        <sz val="11"/>
        <color rgb="FF000000"/>
        <rFont val="Arial"/>
        <family val="2"/>
        <charset val="204"/>
      </rPr>
      <t xml:space="preserve">Географія. </t>
    </r>
    <r>
      <rPr>
        <i/>
        <sz val="11"/>
        <color rgb="FF000000"/>
        <rFont val="Arial"/>
        <family val="2"/>
        <charset val="204"/>
      </rPr>
      <t xml:space="preserve">Як організувати навчання учнів </t>
    </r>
    <r>
      <rPr>
        <b/>
        <i/>
        <sz val="11"/>
        <color rgb="FF000000"/>
        <rFont val="Arial"/>
        <family val="2"/>
        <charset val="204"/>
      </rPr>
      <t>6 класу в умовах  НУШ</t>
    </r>
    <r>
      <rPr>
        <i/>
        <sz val="11"/>
        <color rgb="FF000000"/>
        <rFont val="Arial"/>
        <family val="2"/>
        <charset val="204"/>
      </rPr>
      <t xml:space="preserve">. Методичний посібник для вчителя
</t>
    </r>
    <r>
      <rPr>
        <b/>
        <sz val="11"/>
        <color rgb="FF000000"/>
        <rFont val="Arial"/>
        <family val="2"/>
        <charset val="204"/>
      </rPr>
      <t xml:space="preserve">                       </t>
    </r>
  </si>
  <si>
    <t>978-617-539-377-2</t>
  </si>
  <si>
    <t xml:space="preserve">Географія в опорних схемах та таблицях, графічні конспекти уроків. 6 клас. НУШ 
                       </t>
  </si>
  <si>
    <r>
      <rPr>
        <i/>
        <sz val="11"/>
        <rFont val="Arial"/>
        <family val="2"/>
        <charset val="204"/>
      </rPr>
      <t>978-617-539-376-</t>
    </r>
    <r>
      <rPr>
        <i/>
        <sz val="11"/>
        <color rgb="FF231F20"/>
        <rFont val="Myriad Pro"/>
        <family val="1"/>
        <charset val="204"/>
      </rPr>
      <t>5</t>
    </r>
  </si>
  <si>
    <r>
      <rPr>
        <b/>
        <sz val="11"/>
        <color rgb="FF000000"/>
        <rFont val="Arial"/>
        <family val="2"/>
        <charset val="204"/>
      </rPr>
      <t>Математика</t>
    </r>
    <r>
      <rPr>
        <sz val="11"/>
        <color rgb="FF000000"/>
        <rFont val="Arial"/>
        <family val="2"/>
        <charset val="204"/>
      </rPr>
      <t xml:space="preserve">: </t>
    </r>
    <r>
      <rPr>
        <b/>
        <i/>
        <sz val="11"/>
        <color rgb="FF000000"/>
        <rFont val="Arial"/>
        <family val="2"/>
        <charset val="204"/>
      </rPr>
      <t>Діагностичні роботи</t>
    </r>
    <r>
      <rPr>
        <b/>
        <sz val="11"/>
        <color rgb="FF000000"/>
        <rFont val="Arial"/>
        <family val="2"/>
        <charset val="204"/>
      </rPr>
      <t xml:space="preserve"> . 6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 xml:space="preserve">клас </t>
    </r>
  </si>
  <si>
    <t>Гісем О.В.</t>
  </si>
  <si>
    <t>978-317-7922-07-9</t>
  </si>
  <si>
    <r>
      <rPr>
        <b/>
        <sz val="11"/>
        <color rgb="FF000000"/>
        <rFont val="Arial"/>
        <family val="2"/>
        <charset val="204"/>
      </rPr>
      <t xml:space="preserve">Історія України. Всесвітня історія: </t>
    </r>
    <r>
      <rPr>
        <b/>
        <i/>
        <sz val="11"/>
        <color rgb="FF000000"/>
        <rFont val="Arial"/>
        <family val="2"/>
        <charset val="204"/>
      </rPr>
      <t>Діагностика освітнього рівня</t>
    </r>
    <r>
      <rPr>
        <b/>
        <sz val="11"/>
        <color rgb="FF000000"/>
        <rFont val="Arial"/>
        <family val="2"/>
        <charset val="204"/>
      </rPr>
      <t>. 6 клас</t>
    </r>
  </si>
  <si>
    <t>978–617-539-379-6</t>
  </si>
  <si>
    <r>
      <rPr>
        <b/>
        <sz val="11"/>
        <color rgb="FF000000"/>
        <rFont val="Arial"/>
        <family val="2"/>
        <charset val="204"/>
      </rPr>
      <t>Українська мова:</t>
    </r>
    <r>
      <rPr>
        <i/>
        <sz val="11"/>
        <color rgb="FF000000"/>
        <rFont val="Arial"/>
        <family val="2"/>
        <charset val="204"/>
      </rPr>
      <t xml:space="preserve"> Діагностика освітнього рівня</t>
    </r>
    <r>
      <rPr>
        <b/>
        <i/>
        <sz val="11"/>
        <color rgb="FF000000"/>
        <rFont val="Arial"/>
        <family val="2"/>
        <charset val="204"/>
      </rPr>
      <t>.</t>
    </r>
    <r>
      <rPr>
        <b/>
        <sz val="11"/>
        <color rgb="FF000000"/>
        <rFont val="Arial"/>
        <family val="2"/>
        <charset val="204"/>
      </rPr>
      <t xml:space="preserve"> 6 клас</t>
    </r>
  </si>
  <si>
    <t>978–617-539-380-2</t>
  </si>
  <si>
    <r>
      <rPr>
        <b/>
        <sz val="11"/>
        <color rgb="FF000000"/>
        <rFont val="Arial"/>
        <family val="2"/>
        <charset val="204"/>
      </rPr>
      <t>Українська література:</t>
    </r>
    <r>
      <rPr>
        <i/>
        <sz val="11"/>
        <color rgb="FF000000"/>
        <rFont val="Arial"/>
        <family val="2"/>
        <charset val="204"/>
      </rPr>
      <t xml:space="preserve"> Діагностика освітнього рівня</t>
    </r>
    <r>
      <rPr>
        <b/>
        <i/>
        <sz val="11"/>
        <color rgb="FF000000"/>
        <rFont val="Arial"/>
        <family val="2"/>
        <charset val="204"/>
      </rPr>
      <t>.</t>
    </r>
    <r>
      <rPr>
        <b/>
        <sz val="11"/>
        <color rgb="FF000000"/>
        <rFont val="Arial"/>
        <family val="2"/>
        <charset val="204"/>
      </rPr>
      <t xml:space="preserve"> 6 клас</t>
    </r>
  </si>
  <si>
    <t>978-617-95019-5-1</t>
  </si>
  <si>
    <r>
      <rPr>
        <b/>
        <sz val="11"/>
        <color rgb="FF211D1E"/>
        <rFont val="Arial"/>
        <family val="2"/>
        <charset val="204"/>
      </rPr>
      <t xml:space="preserve">SMART TUTOR. </t>
    </r>
    <r>
      <rPr>
        <i/>
        <sz val="11"/>
        <color rgb="FF211D1E"/>
        <rFont val="Arial"/>
        <family val="2"/>
        <charset val="204"/>
      </rPr>
      <t>Посібник-репетитор</t>
    </r>
    <r>
      <rPr>
        <b/>
        <sz val="11"/>
        <color rgb="FF211D1E"/>
        <rFont val="Arial"/>
        <family val="2"/>
        <charset val="204"/>
      </rPr>
      <t xml:space="preserve">. Рівень А2. 6 клас </t>
    </r>
  </si>
  <si>
    <t>АНГЛІЙСЬКА МОВА</t>
  </si>
  <si>
    <t>НУШ Let's Learn English. Вивчаймо англійську!  1 клас. Тематична лексика, тренувальні вправи, розвивальні завдання, аудіозапис.         РОБОЧИЙ ЗОШИТ                                                                                                   Схвалено МОН</t>
  </si>
  <si>
    <r>
      <rPr>
        <b/>
        <sz val="11"/>
        <color rgb="FF000000"/>
        <rFont val="Arial"/>
        <family val="2"/>
        <charset val="204"/>
      </rPr>
      <t xml:space="preserve">НУШ Вчимося читати англійською. </t>
    </r>
    <r>
      <rPr>
        <sz val="11"/>
        <color rgb="FF000000"/>
        <rFont val="Arial"/>
        <family val="2"/>
        <charset val="204"/>
      </rPr>
      <t>Listen, read and write.</t>
    </r>
    <r>
      <rPr>
        <b/>
        <sz val="11"/>
        <color rgb="FF000000"/>
        <rFont val="Arial"/>
        <family val="2"/>
        <charset val="204"/>
      </rPr>
      <t xml:space="preserve">       1 клас.  </t>
    </r>
  </si>
  <si>
    <r>
      <rPr>
        <b/>
        <sz val="11"/>
        <color rgb="FF000000"/>
        <rFont val="Arial"/>
        <family val="2"/>
        <charset val="204"/>
      </rPr>
      <t>НУШ Вчимося читати англійською.</t>
    </r>
    <r>
      <rPr>
        <sz val="11"/>
        <color rgb="FF000000"/>
        <rFont val="Arial"/>
        <family val="2"/>
        <charset val="204"/>
      </rPr>
      <t xml:space="preserve"> Listen, read and write.</t>
    </r>
    <r>
      <rPr>
        <b/>
        <sz val="11"/>
        <color rgb="FF000000"/>
        <rFont val="Arial"/>
        <family val="2"/>
        <charset val="204"/>
      </rPr>
      <t xml:space="preserve">       2 клас.  </t>
    </r>
  </si>
  <si>
    <t>НУШ Let's Learn English. Вивчаймо англійську!  2 клас. Тематична лексика, тренувальні вправи, розвивальні завдання, аудіозапис.          РОБОЧИЙ ЗОШИТ                                                                                                       Схвалено МОН</t>
  </si>
  <si>
    <t>НУШ Let's Learn English. Вивчаймо англійську!  3 клас. Тематична лексика, тренувальні вправи, розвивальні завдання, аудіозапис.                РОБОЧИЙ ЗОШИТ                                                                                               Схвалено МОН</t>
  </si>
  <si>
    <t>Вчимося читати англійською. Listen, read and write. 4 клас.  НУШ</t>
  </si>
  <si>
    <t>Вчимося читати англійською. Listen, read and write. 5 клас.  НУШ</t>
  </si>
  <si>
    <t>Доценко І.В.</t>
  </si>
  <si>
    <t>Англійська мова. Ігри для початківців</t>
  </si>
  <si>
    <t>60х90/8</t>
  </si>
  <si>
    <t>16+32</t>
  </si>
  <si>
    <t>978-617-539-360-4</t>
  </si>
  <si>
    <t>RECAP TESTS Англійська мова.                                                      12 Комплексних тестів у форматі ЗНО                                    ЗНО 2024</t>
  </si>
  <si>
    <t>978-617539-358-1</t>
  </si>
  <si>
    <t>EXAM WORKOUT Англійська мова.                                     Комплексна підготовка до ЗНО та ДПА. Рівні В1 та В2           ЗНО 2024</t>
  </si>
  <si>
    <t xml:space="preserve"> ЗНО 2024  Англійська мова. Зразки завдань з розгорнутою відповіддю.</t>
  </si>
  <si>
    <t>70х100/32</t>
  </si>
  <si>
    <t>978-617-539-293-5</t>
  </si>
  <si>
    <t xml:space="preserve">ЗНО 2024   Англійська мова. Довідник+тести. Для абітурієнтів та школярів. Повний повторювальний курс, підготовка до ЗНО.                                          </t>
  </si>
  <si>
    <t>Євчук О.В.,   Доценко І.В.</t>
  </si>
  <si>
    <t>978-617-539-306-2</t>
  </si>
  <si>
    <t xml:space="preserve"> ЗНО 2024    Англійська мова. Збірник тестових завдань.                  </t>
  </si>
  <si>
    <t xml:space="preserve"> ЗНО 2024 Англійська мова. 20 комплексних варіантів тестів  у форматі ЗНО. В1, В2+АУДІЮВАННЯ</t>
  </si>
  <si>
    <t>978-966-682-415-1</t>
  </si>
  <si>
    <t>Smart Tutor. Англійська мова. Посібник-репетитор.                                                                            Рівень В1</t>
  </si>
  <si>
    <t>978-617-7052-95-0</t>
  </si>
  <si>
    <t>EXAM SUPPORT. Англійська мова. Тестові завдання у форматі ЗНО та ДПА. 2024</t>
  </si>
  <si>
    <t>978-617-7052-91-2</t>
  </si>
  <si>
    <t>COMPLETE PRACTICE TESTS.  Англійська мова. Підготовка до  ЗНО та ДПА. ЗНО 2024</t>
  </si>
  <si>
    <t>60х108/8</t>
  </si>
  <si>
    <r>
      <rPr>
        <b/>
        <sz val="11"/>
        <color rgb="FF000000"/>
        <rFont val="Arial"/>
        <family val="2"/>
        <charset val="204"/>
      </rPr>
      <t xml:space="preserve">Англійська мова. 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</t>
    </r>
  </si>
  <si>
    <t>БІОЛОГІЯ</t>
  </si>
  <si>
    <t>978-617-7052-94-3</t>
  </si>
  <si>
    <r>
      <rPr>
        <b/>
        <sz val="11"/>
        <color rgb="FF000000"/>
        <rFont val="Arial"/>
        <family val="2"/>
        <charset val="204"/>
      </rPr>
      <t xml:space="preserve">Календарно-тематичне планування уроків  біологї у 6-11 класах: </t>
    </r>
    <r>
      <rPr>
        <i/>
        <sz val="11"/>
        <color rgb="FF000000"/>
        <rFont val="Arial"/>
        <family val="2"/>
        <charset val="204"/>
      </rPr>
      <t>методичний посібник</t>
    </r>
  </si>
  <si>
    <r>
      <rPr>
        <b/>
        <sz val="11"/>
        <color rgb="FF000000"/>
        <rFont val="Arial"/>
        <family val="2"/>
        <charset val="204"/>
      </rPr>
      <t xml:space="preserve">Біологія 7кл. Робочий зошит з додатком для лабораторних  та практичних робіт.                           </t>
    </r>
    <r>
      <rPr>
        <i/>
        <sz val="11"/>
        <color rgb="FF000000"/>
        <rFont val="Arial"/>
        <family val="2"/>
        <charset val="204"/>
      </rPr>
      <t xml:space="preserve">Схвалено для використання у ЗНЗ комісією з біології, екології та природознавства </t>
    </r>
  </si>
  <si>
    <t>978-617-539-229-4</t>
  </si>
  <si>
    <t xml:space="preserve">Біологія 8кл. Робочий зошит з додатком для лабораторних  та практичних робіт.                   </t>
  </si>
  <si>
    <t>978-617-539-253-9</t>
  </si>
  <si>
    <t xml:space="preserve">Біологія 9кл. Робочий зошит з додатком для лабораторних  та практичних робіт.                   </t>
  </si>
  <si>
    <t>978-617-539-276-8</t>
  </si>
  <si>
    <t xml:space="preserve">Біологія і екологія 10кл. Робочий зошит з додатком для лабораторних  та практичних робіт (рівень стандарту).                  </t>
  </si>
  <si>
    <t>978-617-539-298-0</t>
  </si>
  <si>
    <t>Біологія і екологія 11кл. Робочий зошит з додатком для лабораторних  та практичних робіт (рівень стандарту).                                                                                           Схвалено МОНУ</t>
  </si>
  <si>
    <t>978-966-682-351-2</t>
  </si>
  <si>
    <r>
      <rPr>
        <b/>
        <sz val="11"/>
        <color rgb="FF000000"/>
        <rFont val="Arial"/>
        <family val="2"/>
        <charset val="204"/>
      </rPr>
      <t xml:space="preserve">Біологія 7кл. Підручник для 7 класу загальноосвітніх навчальних закладів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   Рекомендовано Міністерством освіти і науки України (Наказ Міністерства освіти і науки України від 20.07.2015 р №777)  </t>
    </r>
  </si>
  <si>
    <t>978-966-682-381-9</t>
  </si>
  <si>
    <r>
      <rPr>
        <b/>
        <sz val="11"/>
        <color rgb="FF000000"/>
        <rFont val="Arial"/>
        <family val="2"/>
        <charset val="204"/>
      </rPr>
      <t xml:space="preserve">Біологія 8кл. Підручник для 8 класу загальноосвітніх навчальних закладів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 </t>
    </r>
    <r>
      <rPr>
        <i/>
        <sz val="11"/>
        <color rgb="FF000000"/>
        <rFont val="Arial"/>
        <family val="2"/>
        <charset val="204"/>
      </rPr>
      <t xml:space="preserve">  Рекомендовано Міністерством освіти і науки України</t>
    </r>
  </si>
  <si>
    <t>978-617-539-257-7</t>
  </si>
  <si>
    <r>
      <rPr>
        <b/>
        <sz val="11"/>
        <color rgb="FF000000"/>
        <rFont val="Arial"/>
        <family val="2"/>
        <charset val="204"/>
      </rPr>
      <t xml:space="preserve">Біологія 9кл. Підручник для 9 класу загальноосвітніх навчальних закладів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   Рекомендовано Міністерством освіти і науки України</t>
    </r>
  </si>
  <si>
    <t>978-617-539-291-1</t>
  </si>
  <si>
    <r>
      <rPr>
        <b/>
        <sz val="11"/>
        <color rgb="FF000000"/>
        <rFont val="Arial"/>
        <family val="2"/>
        <charset val="204"/>
      </rPr>
      <t xml:space="preserve">Біологія і екологія (рівень стандарту) 10кл.                    </t>
    </r>
    <r>
      <rPr>
        <b/>
        <i/>
        <sz val="11"/>
        <color rgb="FF000000"/>
        <rFont val="Arial"/>
        <family val="2"/>
        <charset val="204"/>
      </rPr>
      <t xml:space="preserve">    Підручник для 10 класу закл. заг. Серед. освіти     </t>
    </r>
    <r>
      <rPr>
        <b/>
        <sz val="11"/>
        <color rgb="FF000000"/>
        <rFont val="Arial"/>
        <family val="2"/>
        <charset val="204"/>
      </rPr>
      <t xml:space="preserve">                            Рекомендовано Міністерством освіти і науки України</t>
    </r>
  </si>
  <si>
    <t>978-617-539-303-1</t>
  </si>
  <si>
    <r>
      <rPr>
        <b/>
        <sz val="11"/>
        <color rgb="FF000000"/>
        <rFont val="Arial"/>
        <family val="2"/>
        <charset val="204"/>
      </rPr>
      <t xml:space="preserve">Біологія і екологія (рівень стандарту) 11кл.                    </t>
    </r>
    <r>
      <rPr>
        <b/>
        <i/>
        <sz val="11"/>
        <color rgb="FF000000"/>
        <rFont val="Arial"/>
        <family val="2"/>
        <charset val="204"/>
      </rPr>
      <t xml:space="preserve">    Підручник для 11 класу закл. заг. Серед. освіти     </t>
    </r>
    <r>
      <rPr>
        <b/>
        <sz val="11"/>
        <color rgb="FF000000"/>
        <rFont val="Arial"/>
        <family val="2"/>
        <charset val="204"/>
      </rPr>
      <t xml:space="preserve">                                     Рекомендовано Міністерством освіти і науки України</t>
    </r>
  </si>
  <si>
    <r>
      <rPr>
        <b/>
        <sz val="11"/>
        <color rgb="FF000000"/>
        <rFont val="Arial"/>
        <family val="2"/>
        <charset val="204"/>
      </rPr>
      <t xml:space="preserve">Біологія 7кл.                                                                              Тестове оцінювання </t>
    </r>
    <r>
      <rPr>
        <sz val="11"/>
        <color rgb="FF000000"/>
        <rFont val="Arial"/>
        <family val="2"/>
        <charset val="204"/>
      </rPr>
      <t xml:space="preserve">(поурочне, тематичне, підсумкове) за підручником В. Соболя                </t>
    </r>
  </si>
  <si>
    <r>
      <rPr>
        <b/>
        <sz val="11"/>
        <color rgb="FF000000"/>
        <rFont val="Arial"/>
        <family val="2"/>
        <charset val="204"/>
      </rPr>
      <t>Біологія 8кл.                                                                          Тестове оцінювання</t>
    </r>
    <r>
      <rPr>
        <sz val="11"/>
        <color rgb="FF000000"/>
        <rFont val="Arial"/>
        <family val="2"/>
        <charset val="204"/>
      </rPr>
      <t xml:space="preserve"> (поурочне, тематичне, підсумкове) за підручником В. Соболя                  </t>
    </r>
  </si>
  <si>
    <t>978-617-539-254-6</t>
  </si>
  <si>
    <t xml:space="preserve">Біологія 9кл.                                                                          Тестове оцінювання (поурочне, тематичне, підсумкове) за підручником В. Соболя                  </t>
  </si>
  <si>
    <t>978-617-539-281-2</t>
  </si>
  <si>
    <r>
      <rPr>
        <b/>
        <sz val="11"/>
        <color rgb="FF000000"/>
        <rFont val="Arial"/>
        <family val="2"/>
        <charset val="204"/>
      </rPr>
      <t xml:space="preserve">Біологіяі еколгія 10кл.    Рівень стандарту                                            Тестове оцінювання </t>
    </r>
    <r>
      <rPr>
        <b/>
        <i/>
        <sz val="11"/>
        <color rgb="FF000000"/>
        <rFont val="Arial"/>
        <family val="2"/>
        <charset val="204"/>
      </rPr>
      <t xml:space="preserve">(поурочне, тематичне, підсумкове)        </t>
    </r>
    <r>
      <rPr>
        <b/>
        <sz val="11"/>
        <color rgb="FF000000"/>
        <rFont val="Arial"/>
        <family val="2"/>
        <charset val="204"/>
      </rPr>
      <t xml:space="preserve">     </t>
    </r>
  </si>
  <si>
    <r>
      <rPr>
        <b/>
        <sz val="11"/>
        <color rgb="FF000000"/>
        <rFont val="Arial"/>
        <family val="2"/>
        <charset val="204"/>
      </rPr>
      <t xml:space="preserve">Біологія і еколгія 11кл.    Рівень стандарту                                            Тестове оцінювання </t>
    </r>
    <r>
      <rPr>
        <b/>
        <i/>
        <sz val="11"/>
        <color rgb="FF000000"/>
        <rFont val="Arial"/>
        <family val="2"/>
        <charset val="204"/>
      </rPr>
      <t xml:space="preserve">(поурочне, тематичне, підсумкове)        </t>
    </r>
    <r>
      <rPr>
        <b/>
        <sz val="11"/>
        <color rgb="FF000000"/>
        <rFont val="Arial"/>
        <family val="2"/>
        <charset val="204"/>
      </rPr>
      <t xml:space="preserve">     </t>
    </r>
  </si>
  <si>
    <r>
      <rPr>
        <b/>
        <sz val="11"/>
        <color rgb="FF000000"/>
        <rFont val="Arial"/>
        <family val="2"/>
        <charset val="204"/>
      </rPr>
      <t xml:space="preserve">Біологія 8кл.              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Книга для вчителя. Конспекти уроків за підручником В. Соболя                  </t>
    </r>
  </si>
  <si>
    <t>978-617-539-255-3</t>
  </si>
  <si>
    <r>
      <rPr>
        <b/>
        <sz val="11"/>
        <color rgb="FF000000"/>
        <rFont val="Arial"/>
        <family val="2"/>
        <charset val="204"/>
      </rPr>
      <t xml:space="preserve">Біологія 9кл.              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Книга для вчителя. Конспекти уроків за підручником В. Соболя                  </t>
    </r>
  </si>
  <si>
    <t>978-617-539-282-9</t>
  </si>
  <si>
    <r>
      <rPr>
        <b/>
        <sz val="11"/>
        <color rgb="FF000000"/>
        <rFont val="Arial"/>
        <family val="2"/>
        <charset val="204"/>
      </rPr>
      <t xml:space="preserve">Біологія І ЕКОЛОГІЯ 10кл.                          </t>
    </r>
    <r>
      <rPr>
        <b/>
        <i/>
        <sz val="11"/>
        <color rgb="FF000000"/>
        <rFont val="Arial"/>
        <family val="2"/>
        <charset val="204"/>
      </rPr>
      <t xml:space="preserve"> Книга для вчителя. Конспекти уроків за підручником В. Соболя                  </t>
    </r>
  </si>
  <si>
    <r>
      <rPr>
        <b/>
        <sz val="11"/>
        <color rgb="FF000000"/>
        <rFont val="Arial"/>
        <family val="2"/>
        <charset val="204"/>
      </rPr>
      <t xml:space="preserve">Біологія І ЕКОЛОГІЯ 11кл.                          </t>
    </r>
    <r>
      <rPr>
        <b/>
        <i/>
        <sz val="11"/>
        <color rgb="FF000000"/>
        <rFont val="Arial"/>
        <family val="2"/>
        <charset val="204"/>
      </rPr>
      <t xml:space="preserve"> Книга для вчителя. Конспекти уроків за підручником В. Соболя                  </t>
    </r>
  </si>
  <si>
    <t>978-617-539-289-8</t>
  </si>
  <si>
    <r>
      <rPr>
        <b/>
        <sz val="11"/>
        <color rgb="FF000000"/>
        <rFont val="Arial"/>
        <family val="2"/>
        <charset val="204"/>
      </rPr>
      <t xml:space="preserve">Біологія. Посібник-репетитор. </t>
    </r>
    <r>
      <rPr>
        <sz val="11"/>
        <color rgb="FF000000"/>
        <rFont val="Arial"/>
        <family val="2"/>
        <charset val="204"/>
      </rPr>
      <t xml:space="preserve">Теоретичний повторювальний курс. Базовий рівень. Підготовка до ЗНО та ДПА.                                                                            Схвалено МОН України                 </t>
    </r>
  </si>
  <si>
    <t>84х100/16</t>
  </si>
  <si>
    <t>978-617-539-290-4</t>
  </si>
  <si>
    <r>
      <rPr>
        <b/>
        <sz val="11"/>
        <color rgb="FF000000"/>
        <rFont val="Arial"/>
        <family val="2"/>
        <charset val="204"/>
      </rPr>
      <t xml:space="preserve">Повний курс біології. </t>
    </r>
    <r>
      <rPr>
        <sz val="11"/>
        <color rgb="FF000000"/>
        <rFont val="Arial"/>
        <family val="2"/>
        <charset val="204"/>
      </rPr>
      <t xml:space="preserve">Структурований довідник для підготовки до ЗНО та ДПА.                                                                                                                                              Схвалено МОН України              </t>
    </r>
    <r>
      <rPr>
        <b/>
        <sz val="11"/>
        <color rgb="FF000000"/>
        <rFont val="Arial"/>
        <family val="2"/>
        <charset val="204"/>
      </rPr>
      <t xml:space="preserve">              </t>
    </r>
  </si>
  <si>
    <t>978-617-539-311-6</t>
  </si>
  <si>
    <t>Біологія. Довідник+тести. Для абітурієнтів та школярів. Повний повторювальний курс,підготовка до ЗНО.    Рекомендовано МОН України   2024р.</t>
  </si>
  <si>
    <t>978-617-539-332-1</t>
  </si>
  <si>
    <r>
      <rPr>
        <b/>
        <sz val="11"/>
        <color rgb="FF000000"/>
        <rFont val="Arial"/>
        <family val="2"/>
        <charset val="204"/>
      </rPr>
      <t>Біологія.</t>
    </r>
    <r>
      <rPr>
        <b/>
        <i/>
        <sz val="11"/>
        <color rgb="FF000000"/>
        <rFont val="Arial"/>
        <family val="2"/>
        <charset val="204"/>
      </rPr>
      <t xml:space="preserve"> Збірник тестових завдань для закріплення знань й формування предметних умінь.                                      </t>
    </r>
    <r>
      <rPr>
        <b/>
        <sz val="11"/>
        <color rgb="FF000000"/>
        <rFont val="Arial"/>
        <family val="2"/>
        <charset val="204"/>
      </rPr>
      <t xml:space="preserve"> 1050+основні поняття і терміни                     </t>
    </r>
  </si>
  <si>
    <r>
      <rPr>
        <b/>
        <sz val="11"/>
        <color rgb="FF000000"/>
        <rFont val="Arial"/>
        <family val="2"/>
        <charset val="204"/>
      </rPr>
      <t xml:space="preserve">Біологія. </t>
    </r>
    <r>
      <rPr>
        <b/>
        <i/>
        <sz val="11"/>
        <color rgb="FF000000"/>
        <rFont val="Arial"/>
        <family val="2"/>
        <charset val="204"/>
      </rPr>
      <t>Збірник тренувальних тестових завдань</t>
    </r>
    <r>
      <rPr>
        <b/>
        <sz val="11"/>
        <color rgb="FF000000"/>
        <rFont val="Arial"/>
        <family val="2"/>
        <charset val="204"/>
      </rPr>
      <t>.                 20 комплексних варіантів тестових завдань у форматі ЗНО та ДПА.</t>
    </r>
  </si>
  <si>
    <r>
      <rPr>
        <b/>
        <sz val="11"/>
        <color rgb="FF000000"/>
        <rFont val="Arial"/>
        <family val="2"/>
        <charset val="204"/>
      </rPr>
      <t xml:space="preserve">Біологія.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</t>
    </r>
  </si>
  <si>
    <t>ГЕОГРАФІЯ</t>
  </si>
  <si>
    <t>978-617-95019-6-8</t>
  </si>
  <si>
    <r>
      <rPr>
        <b/>
        <sz val="11"/>
        <color rgb="FF000000"/>
        <rFont val="Arial"/>
        <family val="2"/>
        <charset val="204"/>
      </rPr>
      <t>Географія: Підруч. для 6кл. НУШ</t>
    </r>
    <r>
      <rPr>
        <sz val="11"/>
        <color rgb="FF000000"/>
        <rFont val="Arial"/>
        <family val="2"/>
        <charset val="204"/>
      </rPr>
      <t xml:space="preserve"> закладів загальної середньої освіти  </t>
    </r>
    <r>
      <rPr>
        <b/>
        <sz val="11"/>
        <color rgb="FF000000"/>
        <rFont val="Arial"/>
        <family val="2"/>
        <charset val="204"/>
      </rPr>
      <t xml:space="preserve">                        </t>
    </r>
    <r>
      <rPr>
        <i/>
        <sz val="11"/>
        <color rgb="FF000000"/>
        <rFont val="Arial"/>
        <family val="2"/>
        <charset val="204"/>
      </rPr>
      <t xml:space="preserve">   Рекомендовано МОН України</t>
    </r>
  </si>
  <si>
    <t>978-966-97780-9-3</t>
  </si>
  <si>
    <t>Географія: Підруч. для 7кл.закл.заг. Серед. освіти 
                            Рекомендовано МОН України</t>
  </si>
  <si>
    <t>978-617-539-252-2</t>
  </si>
  <si>
    <t>Географія: підручник для 9кл. для ЗНЗ</t>
  </si>
  <si>
    <t>978-617-539-279-9</t>
  </si>
  <si>
    <r>
      <rPr>
        <b/>
        <sz val="11"/>
        <color rgb="FF000000"/>
        <rFont val="Arial"/>
        <family val="2"/>
        <charset val="204"/>
      </rPr>
      <t xml:space="preserve">Географія (рівень стандарту): підручник для 10кл. для ЗНЗ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>Рекомендовано МОНУ</t>
    </r>
  </si>
  <si>
    <t>978-617-539-304-8</t>
  </si>
  <si>
    <r>
      <rPr>
        <b/>
        <sz val="11"/>
        <color rgb="FF000000"/>
        <rFont val="Arial"/>
        <family val="2"/>
        <charset val="204"/>
      </rPr>
      <t xml:space="preserve">Географія (рівень стандарту): підручник для 11кл. для ЗНЗ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>Рекомендовано МОНУ</t>
    </r>
  </si>
  <si>
    <t>978-617-7052-74-5</t>
  </si>
  <si>
    <r>
      <rPr>
        <b/>
        <sz val="11"/>
        <color rgb="FF000000"/>
        <rFont val="Arial"/>
        <family val="2"/>
        <charset val="204"/>
      </rPr>
      <t>Конспекти уроків з курсу “</t>
    </r>
    <r>
      <rPr>
        <b/>
        <i/>
        <sz val="12"/>
        <color rgb="FF000000"/>
        <rFont val="Arial"/>
        <family val="2"/>
        <charset val="204"/>
      </rPr>
      <t>Україна і світове господарство</t>
    </r>
    <r>
      <rPr>
        <b/>
        <sz val="11"/>
        <color rgb="FF000000"/>
        <rFont val="Arial"/>
        <family val="2"/>
        <charset val="204"/>
      </rPr>
      <t>” у 9 класі</t>
    </r>
  </si>
  <si>
    <t>978-617-539-287-4</t>
  </si>
  <si>
    <t>Конспекти уроків з курсу    “Географія: регіони та країни” у 10 класі</t>
  </si>
  <si>
    <t>978-617-539-295-9</t>
  </si>
  <si>
    <t>Конспекти уроків з курсу    “Географічний простір Землі”  в 11 класі</t>
  </si>
  <si>
    <t>Кобернік С.Г.</t>
  </si>
  <si>
    <t>978-617-7052-87-5</t>
  </si>
  <si>
    <t xml:space="preserve">Календарне планування. Географія 6-11кл. Природознавство  5кл.  (2019-2023рр.)                     </t>
  </si>
  <si>
    <r>
      <rPr>
        <b/>
        <sz val="11"/>
        <color rgb="FF000000"/>
        <rFont val="Arial"/>
        <family val="2"/>
        <charset val="204"/>
      </rPr>
      <t>Природознавство в опорних схемах та схематичних малюнках. 5</t>
    </r>
    <r>
      <rPr>
        <sz val="11"/>
        <color rgb="FF000000"/>
        <rFont val="Arial"/>
        <family val="2"/>
        <charset val="204"/>
      </rPr>
      <t xml:space="preserve"> клас. </t>
    </r>
    <r>
      <rPr>
        <b/>
        <i/>
        <sz val="11"/>
        <color rgb="FF000000"/>
        <rFont val="Arial"/>
        <family val="2"/>
        <charset val="204"/>
      </rPr>
      <t xml:space="preserve"> Згідно з новою програмою.
           Рекомендовано МОН України      </t>
    </r>
  </si>
  <si>
    <r>
      <rPr>
        <b/>
        <sz val="11"/>
        <color rgb="FF000000"/>
        <rFont val="Arial"/>
        <family val="2"/>
        <charset val="204"/>
      </rPr>
      <t xml:space="preserve">Природознавство </t>
    </r>
    <r>
      <rPr>
        <sz val="11"/>
        <color rgb="FF000000"/>
        <rFont val="Arial"/>
        <family val="2"/>
        <charset val="204"/>
      </rPr>
      <t>в опорних схемах та схематичних малюнках.</t>
    </r>
    <r>
      <rPr>
        <b/>
        <sz val="11"/>
        <color rgb="FF000000"/>
        <rFont val="Arial"/>
        <family val="2"/>
        <charset val="204"/>
      </rPr>
      <t xml:space="preserve"> 5 клас.  Згідно з новою програмою.
                            Рекомендовано МОН України </t>
    </r>
  </si>
  <si>
    <r>
      <rPr>
        <b/>
        <sz val="11"/>
        <color rgb="FF000000"/>
        <rFont val="Arial"/>
        <family val="2"/>
        <charset val="204"/>
      </rPr>
      <t xml:space="preserve">Географія в опорних схемах, таблицях та картосхемах. </t>
    </r>
    <r>
      <rPr>
        <sz val="11"/>
        <color rgb="FF000000"/>
        <rFont val="Arial"/>
        <family val="2"/>
        <charset val="204"/>
      </rPr>
      <t xml:space="preserve">7 клас. </t>
    </r>
    <r>
      <rPr>
        <b/>
        <i/>
        <sz val="11"/>
        <color rgb="FF000000"/>
        <rFont val="Arial"/>
        <family val="2"/>
        <charset val="204"/>
      </rPr>
      <t xml:space="preserve"> Згідно з новою програмою.
                            Рекомендовано МОН України </t>
    </r>
  </si>
  <si>
    <r>
      <rPr>
        <b/>
        <sz val="11"/>
        <color rgb="FF000000"/>
        <rFont val="Arial"/>
        <family val="2"/>
        <charset val="204"/>
      </rPr>
      <t xml:space="preserve">Географія в опорних схемах, таблицях та картосхемах. </t>
    </r>
    <r>
      <rPr>
        <sz val="11"/>
        <color rgb="FF000000"/>
        <rFont val="Arial"/>
        <family val="2"/>
        <charset val="204"/>
      </rPr>
      <t xml:space="preserve">8 клас. </t>
    </r>
    <r>
      <rPr>
        <b/>
        <i/>
        <sz val="11"/>
        <color rgb="FF000000"/>
        <rFont val="Arial"/>
        <family val="2"/>
        <charset val="204"/>
      </rPr>
      <t xml:space="preserve"> Згідно з новою програмою.
                            Рекомендовано МОН України</t>
    </r>
  </si>
  <si>
    <t>978-617-539-251-5</t>
  </si>
  <si>
    <r>
      <rPr>
        <b/>
        <sz val="11"/>
        <color rgb="FF000000"/>
        <rFont val="Arial"/>
        <family val="2"/>
        <charset val="204"/>
      </rPr>
      <t xml:space="preserve">Географія в опорних схемах таблицях та картосхемах. </t>
    </r>
    <r>
      <rPr>
        <sz val="11"/>
        <color rgb="FF000000"/>
        <rFont val="Arial"/>
        <family val="2"/>
        <charset val="204"/>
      </rPr>
      <t xml:space="preserve">9 клас. </t>
    </r>
    <r>
      <rPr>
        <b/>
        <i/>
        <sz val="11"/>
        <color rgb="FF000000"/>
        <rFont val="Arial"/>
        <family val="2"/>
        <charset val="204"/>
      </rPr>
      <t xml:space="preserve"> Згідно з новою програмою.
                            Рекомендовано МОН України</t>
    </r>
  </si>
  <si>
    <t>978-617-539-294-2</t>
  </si>
  <si>
    <t>Географія в опорних схемах та таблицях. 11 клас.                     Згідно з новою програмою.           
                            Схвалено МОН України</t>
  </si>
  <si>
    <t>Географія в опорних схемах та таблицях. 10 клас.                                     Згідно з новою програмою.
                            Схвалено МОН України</t>
  </si>
  <si>
    <t>Кобернік С.Г.,            Коваленко Р.Р.</t>
  </si>
  <si>
    <r>
      <rPr>
        <b/>
        <sz val="11"/>
        <color rgb="FF000000"/>
        <rFont val="Arial"/>
        <family val="2"/>
        <charset val="204"/>
      </rPr>
      <t xml:space="preserve">Практикум з курсу «Географія материків і океанів» із зошитом для самостійної роботи: 7 клас. 
                               </t>
    </r>
    <r>
      <rPr>
        <b/>
        <i/>
        <sz val="11"/>
        <color rgb="FF000000"/>
        <rFont val="Arial"/>
        <family val="2"/>
        <charset val="204"/>
      </rPr>
      <t>Рекомендовано МОН України</t>
    </r>
    <r>
      <rPr>
        <b/>
        <sz val="11"/>
        <color rgb="FF000000"/>
        <rFont val="Arial"/>
        <family val="2"/>
        <charset val="204"/>
      </rPr>
      <t xml:space="preserve"> </t>
    </r>
  </si>
  <si>
    <t xml:space="preserve">Практикум з курсу "Україна у світі: природа, населення " із зошитом для самостійних робіт: 8 клас.                                  Рекомендовано МОН України </t>
  </si>
  <si>
    <t>978-617-539-248-5</t>
  </si>
  <si>
    <r>
      <rPr>
        <b/>
        <sz val="11"/>
        <color rgb="FF000000"/>
        <rFont val="Arial"/>
        <family val="2"/>
        <charset val="204"/>
      </rPr>
      <t xml:space="preserve">Практикум з курсу «Україна і світве господарство»  із зошитом для самостійних робіт:. 9 клас. 
                                 </t>
    </r>
    <r>
      <rPr>
        <b/>
        <i/>
        <sz val="11"/>
        <color rgb="FF000000"/>
        <rFont val="Arial"/>
        <family val="2"/>
        <charset val="204"/>
      </rPr>
      <t>Рекомендовано МОН України</t>
    </r>
    <r>
      <rPr>
        <b/>
        <sz val="11"/>
        <color rgb="FF000000"/>
        <rFont val="Arial"/>
        <family val="2"/>
        <charset val="204"/>
      </rPr>
      <t xml:space="preserve"> </t>
    </r>
    <r>
      <rPr>
        <b/>
        <i/>
        <sz val="11"/>
        <color rgb="FF000000"/>
        <rFont val="Arial"/>
        <family val="2"/>
        <charset val="204"/>
      </rPr>
      <t xml:space="preserve"> </t>
    </r>
  </si>
  <si>
    <t>978-617-539-277-5</t>
  </si>
  <si>
    <r>
      <rPr>
        <b/>
        <sz val="11"/>
        <color rgb="FF000000"/>
        <rFont val="Arial"/>
        <family val="2"/>
        <charset val="204"/>
      </rPr>
      <t>Практикум з курсу «Географія: регіони та країни». 10 клас.  +</t>
    </r>
    <r>
      <rPr>
        <i/>
        <sz val="11"/>
        <color rgb="FF000000"/>
        <rFont val="Arial"/>
        <family val="2"/>
        <charset val="204"/>
      </rPr>
      <t xml:space="preserve">зошит для самостійної роботи, підсумковими контрольними роботами                                                                       Рекомендовано МОН України </t>
    </r>
  </si>
  <si>
    <t>978-617-539-296-6</t>
  </si>
  <si>
    <r>
      <rPr>
        <b/>
        <sz val="11"/>
        <color rgb="FF000000"/>
        <rFont val="Arial"/>
        <family val="2"/>
        <charset val="204"/>
      </rPr>
      <t>Практикум з курсу «Географія: регіони та країни». 11 клас.  +</t>
    </r>
    <r>
      <rPr>
        <b/>
        <i/>
        <sz val="11"/>
        <color rgb="FF000000"/>
        <rFont val="Arial"/>
        <family val="2"/>
        <charset val="204"/>
      </rPr>
      <t xml:space="preserve">зошит для самостійної роботи, підсумковими контрольними роботами      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Схвалено МОН України </t>
    </r>
  </si>
  <si>
    <t>978-966-682-410-6</t>
  </si>
  <si>
    <r>
      <rPr>
        <b/>
        <sz val="11"/>
        <color rgb="FF000000"/>
        <rFont val="Arial"/>
        <family val="2"/>
        <charset val="204"/>
      </rPr>
      <t xml:space="preserve">Географія в опорних схемах, таблицях та картосхемах 6-11. </t>
    </r>
    <r>
      <rPr>
        <i/>
        <sz val="11"/>
        <color rgb="FF000000"/>
        <rFont val="Arial"/>
        <family val="2"/>
        <charset val="204"/>
      </rPr>
      <t xml:space="preserve">Навчальний посібник. Підготовка до ЗНО та ДПА
</t>
    </r>
    <r>
      <rPr>
        <b/>
        <sz val="11"/>
        <color rgb="FF000000"/>
        <rFont val="Arial"/>
        <family val="2"/>
        <charset val="204"/>
      </rPr>
      <t xml:space="preserve">                          </t>
    </r>
    <r>
      <rPr>
        <b/>
        <i/>
        <sz val="11"/>
        <color rgb="FF000000"/>
        <rFont val="Arial"/>
        <family val="2"/>
        <charset val="204"/>
      </rPr>
      <t xml:space="preserve">     Схвалено  МОН України</t>
    </r>
  </si>
  <si>
    <r>
      <rPr>
        <b/>
        <sz val="11"/>
        <color rgb="FF000000"/>
        <rFont val="Arial"/>
        <family val="2"/>
        <charset val="204"/>
      </rPr>
      <t xml:space="preserve">ПКР 7 клас. Підсумкові контрольні роботи з географії. </t>
    </r>
    <r>
      <rPr>
        <sz val="11"/>
        <color rgb="FF000000"/>
        <rFont val="Arial"/>
        <family val="2"/>
        <charset val="204"/>
      </rPr>
      <t xml:space="preserve">Додаток до практикуму                              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Згідно з новою програмою.
                            Рекомендовано МОН України </t>
    </r>
  </si>
  <si>
    <r>
      <rPr>
        <b/>
        <sz val="11"/>
        <color rgb="FF000000"/>
        <rFont val="Arial"/>
        <family val="2"/>
        <charset val="204"/>
      </rPr>
      <t xml:space="preserve">ПКР 8 клас. Підсумкові контрольні роботи з географії.  </t>
    </r>
    <r>
      <rPr>
        <sz val="11"/>
        <color rgb="FF000000"/>
        <rFont val="Arial"/>
        <family val="2"/>
        <charset val="204"/>
      </rPr>
      <t xml:space="preserve">Додаток до практикуму                             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Згідно з новою програмою.
                            Рекомендовано МОН України</t>
    </r>
  </si>
  <si>
    <t>978-617-539-2560</t>
  </si>
  <si>
    <r>
      <rPr>
        <b/>
        <sz val="11"/>
        <color rgb="FF000000"/>
        <rFont val="Arial"/>
        <family val="2"/>
        <charset val="204"/>
      </rPr>
      <t xml:space="preserve">ПКР 9 клас. Підсумкові контрольні роботи з географії.  Додаток до практикуму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              Згідно з новою програмою.                             Рекомендовано МОН України </t>
    </r>
  </si>
  <si>
    <t xml:space="preserve">ПКР 10 клас. Підсумкові контрольні роботи з географії. Додаток до практикуму                                                                        Згідно з новою програмою.
                            Рекомендовано МОН України </t>
  </si>
  <si>
    <t>978-617-539-297-3</t>
  </si>
  <si>
    <r>
      <rPr>
        <b/>
        <sz val="11"/>
        <color rgb="FF000000"/>
        <rFont val="Arial"/>
        <family val="2"/>
        <charset val="204"/>
      </rPr>
      <t>ПКР 11 клас. Підсумкові контрольні роботи з географії.</t>
    </r>
    <r>
      <rPr>
        <sz val="11"/>
        <color rgb="FF000000"/>
        <rFont val="Arial"/>
        <family val="2"/>
        <charset val="204"/>
      </rPr>
      <t xml:space="preserve"> Додаток до практикуму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</t>
    </r>
    <r>
      <rPr>
        <sz val="11"/>
        <color rgb="FF000000"/>
        <rFont val="Arial"/>
        <family val="2"/>
        <charset val="204"/>
      </rPr>
      <t xml:space="preserve">        Згідно з новою програмою.
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Рекомендовано </t>
    </r>
  </si>
  <si>
    <t>978-617-7052-25-7</t>
  </si>
  <si>
    <r>
      <rPr>
        <sz val="11"/>
        <color rgb="FF000000"/>
        <rFont val="Arial"/>
        <family val="2"/>
        <charset val="204"/>
      </rPr>
      <t xml:space="preserve">Довідник з географії </t>
    </r>
    <r>
      <rPr>
        <b/>
        <sz val="11"/>
        <color rgb="FF000000"/>
        <rFont val="Arial"/>
        <family val="2"/>
        <charset val="204"/>
      </rPr>
      <t xml:space="preserve"> (Формат А6). </t>
    </r>
  </si>
  <si>
    <t>978-617-539-322-2</t>
  </si>
  <si>
    <r>
      <rPr>
        <b/>
        <sz val="11"/>
        <color rgb="FF000000"/>
        <rFont val="Arial"/>
        <family val="2"/>
        <charset val="204"/>
      </rPr>
      <t xml:space="preserve">Географія. Збірник тестових завдань (1240 тестів + 3 комплексних варіантів у форматі ЗНО. )                                                        Згідно з новою програмою.                                                                         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9"/>
        <color rgb="FF000000"/>
        <rFont val="Arial"/>
        <family val="2"/>
        <charset val="204"/>
      </rPr>
      <t xml:space="preserve"> </t>
    </r>
    <r>
      <rPr>
        <i/>
        <sz val="10.5"/>
        <color rgb="FF000000"/>
        <rFont val="Arial"/>
        <family val="2"/>
        <charset val="204"/>
      </rPr>
      <t xml:space="preserve"> Рекомендовано кафедрою НПУ ім. Драгоманова</t>
    </r>
  </si>
  <si>
    <t>978-617-539-333-8</t>
  </si>
  <si>
    <r>
      <rPr>
        <b/>
        <sz val="11"/>
        <color rgb="FF000000"/>
        <rFont val="Arial"/>
        <family val="2"/>
        <charset val="204"/>
      </rPr>
      <t xml:space="preserve">Географія.    Збірник тестових завдань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10 варіантів у форматі ЗНО.       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      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9"/>
        <color rgb="FF000000"/>
        <rFont val="Arial"/>
        <family val="2"/>
        <charset val="204"/>
      </rPr>
      <t xml:space="preserve"> </t>
    </r>
    <r>
      <rPr>
        <i/>
        <sz val="10.5"/>
        <color rgb="FF000000"/>
        <rFont val="Arial"/>
        <family val="2"/>
        <charset val="204"/>
      </rPr>
      <t xml:space="preserve"> Рекомендовано кафедрою НПУ ім. Драгоманова</t>
    </r>
  </si>
  <si>
    <t>978-617-539-316-1</t>
  </si>
  <si>
    <t xml:space="preserve">Географія. Довідник, тестові завдання. Для абітурієнтів та школярів. Повний повторювальний курс, підготовка до               ЗНО 2024
                                Рекомендовано МОН України </t>
  </si>
  <si>
    <t>ІСТОРІЯ</t>
  </si>
  <si>
    <t>Гісем О.В.,     Сорочинська Н.М.</t>
  </si>
  <si>
    <t>978-617-539-323-9</t>
  </si>
  <si>
    <t xml:space="preserve">ЗНО 2024 Історія України. 2100+ Тестових завдань. </t>
  </si>
  <si>
    <t xml:space="preserve">ЗНО 2024 Історія України. 1500+ Тестових завдань. </t>
  </si>
  <si>
    <t>978-617-539-318-5</t>
  </si>
  <si>
    <t>Історія України. 1100+ Тестових завдань+50 кластерів.                   ЗНО 2024</t>
  </si>
  <si>
    <t>Рибак І.В.</t>
  </si>
  <si>
    <t>Наш край в історії України. Хмельниччина. Навчальний посібник.      Рекомендовано МОН України</t>
  </si>
  <si>
    <t>Ганаба С.О.</t>
  </si>
  <si>
    <t>Місто Кам’янець-Подільський. Посібник.</t>
  </si>
  <si>
    <t>Гісем О. В.</t>
  </si>
  <si>
    <t>978-617-539-309-3</t>
  </si>
  <si>
    <t xml:space="preserve">ЗНО 2024    Історія України.  Довідник+тести. Довідник для абітурієнтів та школярів. (Повний повторювальний курс, підготовка до ЗНО).                                                                              </t>
  </si>
  <si>
    <t xml:space="preserve">Всесвітня історія.  Довідник, тестові завдання. Довідник для абітурієнтів та школярів. (Повний повторювальний курс, підготовка до ЗНО). </t>
  </si>
  <si>
    <t>Гісем О.В.,                 Мартинюк О.О.</t>
  </si>
  <si>
    <t>978-966-682-412-0</t>
  </si>
  <si>
    <t>Всесвітня історія. Опорні схеми, таблиці, коментарі. 6-11кл</t>
  </si>
  <si>
    <t>978-966-6824175</t>
  </si>
  <si>
    <r>
      <rPr>
        <b/>
        <sz val="11"/>
        <color rgb="FF000000"/>
        <rFont val="Arial"/>
        <family val="2"/>
        <charset val="204"/>
      </rPr>
      <t xml:space="preserve">Історія України. Опорні схеми, таблиці і коментарі.    5-11кл                                                     </t>
    </r>
    <r>
      <rPr>
        <sz val="11"/>
        <color rgb="FF000000"/>
        <rFont val="Arial"/>
        <family val="2"/>
        <charset val="204"/>
      </rPr>
      <t xml:space="preserve">       </t>
    </r>
  </si>
  <si>
    <t xml:space="preserve">ЗНО 2024 Історія України. Як вивчити найважливіші дати та події за три дні                                                                                                                                          </t>
  </si>
  <si>
    <t>-</t>
  </si>
  <si>
    <t xml:space="preserve">ЗНО 2024 Історія України. Як вивчити основні поняття і терміни  за три дні                                                                                                                                      </t>
  </si>
  <si>
    <t xml:space="preserve">ЗНО 2024 Історія України. Як вивчити пам'ятки архітектури, образотворчого мистецтва та персоналії обов'язкові для візуального розпізнавання за три дні                                                                                  </t>
  </si>
  <si>
    <t>978-617-539-314-7</t>
  </si>
  <si>
    <t>ЗНО 2024 Історія України. Перелік Пам’яток архітектури та образотворчого мистецтва, обов’язкових для розпізнавання абітурієнтами, ПЕРСОНАЛІЇ, ОСНОВНІ ДАТИ ТА ПОДІЇ відповідно до програми ЗНО (А5)</t>
  </si>
  <si>
    <t>ЗНО 2024 Історія України. Персоналії, пам'ятки архітектури та образотворчого мистецтва обов'язкові для розпізнання абітурієнтами.+ТЕСТИ</t>
  </si>
  <si>
    <r>
      <rPr>
        <b/>
        <sz val="11"/>
        <color rgb="FF000000"/>
        <rFont val="Arial"/>
        <family val="2"/>
        <charset val="204"/>
      </rPr>
      <t xml:space="preserve">Історія України. 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</t>
    </r>
  </si>
  <si>
    <t>Конституція України</t>
  </si>
  <si>
    <t>978-966-682-425-0</t>
  </si>
  <si>
    <t>Закон України про національну поліцію</t>
  </si>
  <si>
    <t>ФІЗИКА</t>
  </si>
  <si>
    <t>Мойсеєнко І.М.</t>
  </si>
  <si>
    <t>978-617-539-105-1</t>
  </si>
  <si>
    <t>Фізика. Довідник + тестові завдання. Повний повторювальний курс, підготовка до ЗНО.    2024р.</t>
  </si>
  <si>
    <t>Гайда В. Я., Шемеля М.А.</t>
  </si>
  <si>
    <t>978-617-7052-76-9</t>
  </si>
  <si>
    <r>
      <rPr>
        <b/>
        <sz val="11"/>
        <color rgb="FF000000"/>
        <rFont val="Arial"/>
        <family val="2"/>
        <charset val="204"/>
      </rPr>
      <t xml:space="preserve">Фізика 7кл. </t>
    </r>
    <r>
      <rPr>
        <i/>
        <sz val="11"/>
        <color rgb="FF000000"/>
        <rFont val="Arial"/>
        <family val="2"/>
        <charset val="204"/>
      </rPr>
      <t>Зошит для лабораторних робіт</t>
    </r>
  </si>
  <si>
    <t>978-617-7052-77-6</t>
  </si>
  <si>
    <r>
      <rPr>
        <b/>
        <sz val="11"/>
        <color rgb="FF000000"/>
        <rFont val="Arial"/>
        <family val="2"/>
        <charset val="204"/>
      </rPr>
      <t xml:space="preserve">Фізика 8кл. </t>
    </r>
    <r>
      <rPr>
        <i/>
        <sz val="11"/>
        <color rgb="FF000000"/>
        <rFont val="Arial"/>
        <family val="2"/>
        <charset val="204"/>
      </rPr>
      <t>Зошит для лабораторних робіт</t>
    </r>
  </si>
  <si>
    <t>978-617-7052-78-3</t>
  </si>
  <si>
    <r>
      <rPr>
        <b/>
        <sz val="11"/>
        <color rgb="FF000000"/>
        <rFont val="Arial"/>
        <family val="2"/>
        <charset val="204"/>
      </rPr>
      <t xml:space="preserve">Фізика 9кл. </t>
    </r>
    <r>
      <rPr>
        <i/>
        <sz val="11"/>
        <color rgb="FF000000"/>
        <rFont val="Arial"/>
        <family val="2"/>
        <charset val="204"/>
      </rPr>
      <t>Зошит для лабораторних робіт</t>
    </r>
  </si>
  <si>
    <t>978-617-7052-89-9</t>
  </si>
  <si>
    <r>
      <rPr>
        <b/>
        <sz val="11"/>
        <color rgb="FF000000"/>
        <rFont val="Arial"/>
        <family val="2"/>
        <charset val="204"/>
      </rPr>
      <t xml:space="preserve">Фізика 10кл. </t>
    </r>
    <r>
      <rPr>
        <b/>
        <i/>
        <sz val="11"/>
        <color rgb="FF000000"/>
        <rFont val="Arial"/>
        <family val="2"/>
        <charset val="204"/>
      </rPr>
      <t>Зошит для лабораторних робіт</t>
    </r>
  </si>
  <si>
    <t>978-617-7052-90-5</t>
  </si>
  <si>
    <r>
      <rPr>
        <b/>
        <sz val="11"/>
        <color rgb="FF000000"/>
        <rFont val="Arial"/>
        <family val="2"/>
        <charset val="204"/>
      </rPr>
      <t xml:space="preserve">Фізика 11кл. </t>
    </r>
    <r>
      <rPr>
        <b/>
        <i/>
        <sz val="11"/>
        <color rgb="FF000000"/>
        <rFont val="Arial"/>
        <family val="2"/>
        <charset val="204"/>
      </rPr>
      <t>Зошит для лабораторних робіт</t>
    </r>
  </si>
  <si>
    <t>Пастушенко С.М.+ Діал</t>
  </si>
  <si>
    <r>
      <rPr>
        <b/>
        <sz val="11"/>
        <color rgb="FF000000"/>
        <rFont val="Arial"/>
        <family val="2"/>
        <charset val="204"/>
      </rPr>
      <t xml:space="preserve">Фізика. Довідник для учнів. </t>
    </r>
    <r>
      <rPr>
        <sz val="11"/>
        <color rgb="FF000000"/>
        <rFont val="Arial"/>
        <family val="2"/>
        <charset val="204"/>
      </rPr>
      <t xml:space="preserve">(Означення, закони, приклади розв’язування задач. Тестові завдання) </t>
    </r>
  </si>
  <si>
    <t>60х84/32</t>
  </si>
  <si>
    <t xml:space="preserve">МАТЕМАТИКА </t>
  </si>
  <si>
    <r>
      <rPr>
        <b/>
        <sz val="11"/>
        <color rgb="FF000000"/>
        <rFont val="Arial"/>
        <family val="2"/>
        <charset val="204"/>
      </rPr>
      <t>Математика</t>
    </r>
    <r>
      <rPr>
        <sz val="11"/>
        <color rgb="FF000000"/>
        <rFont val="Arial"/>
        <family val="2"/>
        <charset val="204"/>
      </rPr>
      <t>: Діагностичні роботи . 5 клас</t>
    </r>
    <r>
      <rPr>
        <b/>
        <sz val="11"/>
        <color rgb="FF000000"/>
        <rFont val="Arial"/>
        <family val="2"/>
        <charset val="204"/>
      </rPr>
      <t xml:space="preserve"> НУШ</t>
    </r>
  </si>
  <si>
    <t>Конет І.М.</t>
  </si>
  <si>
    <r>
      <rPr>
        <b/>
        <sz val="11"/>
        <color rgb="FF000000"/>
        <rFont val="Arial"/>
        <family val="2"/>
        <charset val="204"/>
      </rPr>
      <t>Обласні математичні олімпіади</t>
    </r>
    <r>
      <rPr>
        <sz val="11"/>
        <color rgb="FF000000"/>
        <rFont val="Arial"/>
        <family val="2"/>
        <charset val="204"/>
      </rPr>
      <t xml:space="preserve"> 
</t>
    </r>
  </si>
  <si>
    <t>Конет І.М.,                  Сморжевський Л.О.</t>
  </si>
  <si>
    <r>
      <rPr>
        <b/>
        <sz val="11"/>
        <color rgb="FF000000"/>
        <rFont val="Arial"/>
        <family val="2"/>
        <charset val="204"/>
      </rPr>
      <t>Математика. Довідник + тести</t>
    </r>
    <r>
      <rPr>
        <sz val="11"/>
        <color rgb="FF000000"/>
        <rFont val="Arial"/>
        <family val="2"/>
        <charset val="204"/>
      </rPr>
      <t xml:space="preserve"> для учнів і абітурієнтів. </t>
    </r>
    <r>
      <rPr>
        <b/>
        <sz val="11"/>
        <color rgb="FF000000"/>
        <rFont val="Arial"/>
        <family val="2"/>
        <charset val="204"/>
      </rPr>
      <t>(Формат А6).</t>
    </r>
  </si>
  <si>
    <t>978-617-539-302-4</t>
  </si>
  <si>
    <t>Математика. Довідник + тестові завдання. Повний повторювальний курс, підготовка до ЗНО.    2024р.</t>
  </si>
  <si>
    <t>978-617-539-341-3</t>
  </si>
  <si>
    <t>ЗНО 2024 Математика. 20 комплексних варіантів тестів у форматі ЗНО.                                                                                                                         Рівень стандарту та профільний рівень</t>
  </si>
  <si>
    <t>978-617-539-319-2</t>
  </si>
  <si>
    <t>Математичний тренажер. Тестові завдання для підготовки до ЗНО</t>
  </si>
  <si>
    <t>978-617-539-340-6</t>
  </si>
  <si>
    <r>
      <rPr>
        <b/>
        <sz val="11"/>
        <color rgb="FF000000"/>
        <rFont val="Arial"/>
        <family val="2"/>
        <charset val="204"/>
      </rPr>
      <t>Математика. Комплексне видання.</t>
    </r>
    <r>
      <rPr>
        <b/>
        <i/>
        <sz val="11"/>
        <color rgb="FF000000"/>
        <rFont val="Arial"/>
        <family val="2"/>
        <charset val="204"/>
      </rPr>
      <t xml:space="preserve"> Повний повторювальний курс, підготовка до ЗНО та ДПА.</t>
    </r>
  </si>
  <si>
    <r>
      <rPr>
        <b/>
        <sz val="11"/>
        <color rgb="FF000000"/>
        <rFont val="Arial"/>
        <family val="2"/>
        <charset val="204"/>
      </rPr>
      <t xml:space="preserve">Математика.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</t>
    </r>
  </si>
  <si>
    <t>Хімія</t>
  </si>
  <si>
    <t>Ярошенко О.Г.</t>
  </si>
  <si>
    <t>978-966-682-408-3</t>
  </si>
  <si>
    <t xml:space="preserve">ЗНО 2024 Хімія. Довідник + тестові завдання. Повний повторювальний курс, підготовка до ЗНО.    </t>
  </si>
  <si>
    <t>УКРАЇНСЬКА МОВА ТА ЛІТЕРАТУРА</t>
  </si>
  <si>
    <r>
      <rPr>
        <b/>
        <sz val="11"/>
        <color rgb="FF000000"/>
        <rFont val="Arial"/>
        <family val="2"/>
        <charset val="204"/>
      </rPr>
      <t>НУШ Українська мова:</t>
    </r>
    <r>
      <rPr>
        <i/>
        <sz val="11"/>
        <color rgb="FF000000"/>
        <rFont val="Arial"/>
        <family val="2"/>
        <charset val="204"/>
      </rPr>
      <t xml:space="preserve"> Діагностика освітнього рівня.</t>
    </r>
    <r>
      <rPr>
        <b/>
        <sz val="11"/>
        <color rgb="FF000000"/>
        <rFont val="Arial"/>
        <family val="2"/>
        <charset val="204"/>
      </rPr>
      <t xml:space="preserve"> 5 клас</t>
    </r>
  </si>
  <si>
    <r>
      <rPr>
        <b/>
        <sz val="11"/>
        <color rgb="FF000000"/>
        <rFont val="Arial"/>
        <family val="2"/>
        <charset val="204"/>
      </rPr>
      <t>НУШ Українська мова:</t>
    </r>
    <r>
      <rPr>
        <i/>
        <sz val="11"/>
        <color rgb="FF000000"/>
        <rFont val="Arial"/>
        <family val="2"/>
        <charset val="204"/>
      </rPr>
      <t xml:space="preserve"> Діагностика освітнього рівня</t>
    </r>
    <r>
      <rPr>
        <b/>
        <i/>
        <sz val="11"/>
        <color rgb="FF000000"/>
        <rFont val="Arial"/>
        <family val="2"/>
        <charset val="204"/>
      </rPr>
      <t>.</t>
    </r>
    <r>
      <rPr>
        <b/>
        <sz val="11"/>
        <color rgb="FF000000"/>
        <rFont val="Arial"/>
        <family val="2"/>
        <charset val="204"/>
      </rPr>
      <t xml:space="preserve"> 6 клас</t>
    </r>
  </si>
  <si>
    <t xml:space="preserve">Українська мова. Контрольні тестові завдання. 7 клас. 
У форматі ЗНО.  
                                          Згідно з новою програмою.                                                      Рекомендовано МОН України                                                                              </t>
  </si>
  <si>
    <r>
      <rPr>
        <b/>
        <sz val="11"/>
        <color rgb="FF000000"/>
        <rFont val="Arial"/>
        <family val="2"/>
        <charset val="204"/>
      </rPr>
      <t>Українська мова.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 xml:space="preserve">Контрольні тести. 8 клас. 
</t>
    </r>
    <r>
      <rPr>
        <sz val="11"/>
        <color rgb="FF000000"/>
        <rFont val="Arial"/>
        <family val="2"/>
        <charset val="204"/>
      </rPr>
      <t xml:space="preserve">У форматі ЗНО.
</t>
    </r>
    <r>
      <rPr>
        <b/>
        <i/>
        <sz val="11"/>
        <color rgb="FF000000"/>
        <rFont val="Arial"/>
        <family val="2"/>
        <charset val="204"/>
      </rPr>
      <t xml:space="preserve">Рекомендовано МОН України                                                                                    </t>
    </r>
    <r>
      <rPr>
        <sz val="11"/>
        <color rgb="FF000000"/>
        <rFont val="Arial"/>
        <family val="2"/>
        <charset val="204"/>
      </rPr>
      <t xml:space="preserve">                                                                             </t>
    </r>
  </si>
  <si>
    <r>
      <rPr>
        <b/>
        <sz val="11"/>
        <color rgb="FF000000"/>
        <rFont val="Arial"/>
        <family val="2"/>
        <charset val="204"/>
      </rPr>
      <t xml:space="preserve">Українська мова. Контрольні тести. 9 клас. 
У форматі ЗНО.
</t>
    </r>
    <r>
      <rPr>
        <b/>
        <i/>
        <sz val="11"/>
        <color rgb="FF000000"/>
        <rFont val="Arial"/>
        <family val="2"/>
        <charset val="204"/>
      </rPr>
      <t xml:space="preserve">Рекомендовано МОН України                                                                               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            </t>
    </r>
  </si>
  <si>
    <t>Куриліна О.В.,         Земляна Г.І.</t>
  </si>
  <si>
    <t>978-617-539-283-6</t>
  </si>
  <si>
    <r>
      <rPr>
        <b/>
        <sz val="11"/>
        <color rgb="FF000000"/>
        <rFont val="Arial"/>
        <family val="2"/>
        <charset val="204"/>
      </rPr>
      <t xml:space="preserve">Українська мова. Контрольні тестові завдання. 10 клас. 
У форматі ЗНО.
</t>
    </r>
    <r>
      <rPr>
        <b/>
        <i/>
        <sz val="11"/>
        <color rgb="FF000000"/>
        <rFont val="Arial"/>
        <family val="2"/>
        <charset val="204"/>
      </rPr>
      <t xml:space="preserve">Схвалено МОН України  </t>
    </r>
    <r>
      <rPr>
        <b/>
        <sz val="11"/>
        <color rgb="FF000000"/>
        <rFont val="Arial"/>
        <family val="2"/>
        <charset val="204"/>
      </rPr>
      <t xml:space="preserve"> </t>
    </r>
  </si>
  <si>
    <t xml:space="preserve">Українська мова. Тестовий контроль знань. 11 клас. 
У форматі ЗНО. 
Схвалено МОН України   </t>
  </si>
  <si>
    <r>
      <rPr>
        <b/>
        <sz val="11"/>
        <color rgb="FF000000"/>
        <rFont val="Arial"/>
        <family val="2"/>
        <charset val="204"/>
      </rPr>
      <t>НУШ Українська література:</t>
    </r>
    <r>
      <rPr>
        <i/>
        <sz val="11"/>
        <color rgb="FF000000"/>
        <rFont val="Arial"/>
        <family val="2"/>
        <charset val="204"/>
      </rPr>
      <t xml:space="preserve"> Діагностика освітнього рівня</t>
    </r>
    <r>
      <rPr>
        <b/>
        <i/>
        <sz val="11"/>
        <color rgb="FF000000"/>
        <rFont val="Arial"/>
        <family val="2"/>
        <charset val="204"/>
      </rPr>
      <t>.</t>
    </r>
    <r>
      <rPr>
        <b/>
        <sz val="11"/>
        <color rgb="FF000000"/>
        <rFont val="Arial"/>
        <family val="2"/>
        <charset val="204"/>
      </rPr>
      <t xml:space="preserve">     5 клас</t>
    </r>
  </si>
  <si>
    <r>
      <rPr>
        <b/>
        <sz val="11"/>
        <color rgb="FF000000"/>
        <rFont val="Arial"/>
        <family val="2"/>
        <charset val="204"/>
      </rPr>
      <t>НУШ Українська література:</t>
    </r>
    <r>
      <rPr>
        <i/>
        <sz val="11"/>
        <color rgb="FF000000"/>
        <rFont val="Arial"/>
        <family val="2"/>
        <charset val="204"/>
      </rPr>
      <t xml:space="preserve"> Діагностика освітнього рівня</t>
    </r>
    <r>
      <rPr>
        <b/>
        <i/>
        <sz val="11"/>
        <color rgb="FF000000"/>
        <rFont val="Arial"/>
        <family val="2"/>
        <charset val="204"/>
      </rPr>
      <t>.</t>
    </r>
    <r>
      <rPr>
        <b/>
        <sz val="11"/>
        <color rgb="FF000000"/>
        <rFont val="Arial"/>
        <family val="2"/>
        <charset val="204"/>
      </rPr>
      <t xml:space="preserve"> 6 клас</t>
    </r>
  </si>
  <si>
    <r>
      <rPr>
        <b/>
        <sz val="11"/>
        <color rgb="FF000000"/>
        <rFont val="Arial"/>
        <family val="2"/>
        <charset val="204"/>
      </rPr>
      <t xml:space="preserve">Українська література. Контрольні тестові завдання. 7 клас.  У форматі ЗНО.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       Згідно з новою програмою.                             Рекомендовано МОН України          </t>
    </r>
    <r>
      <rPr>
        <b/>
        <sz val="11"/>
        <color rgb="FF000000"/>
        <rFont val="Arial"/>
        <family val="2"/>
        <charset val="204"/>
      </rPr>
      <t xml:space="preserve">                                        </t>
    </r>
  </si>
  <si>
    <r>
      <rPr>
        <b/>
        <sz val="11"/>
        <color rgb="FF000000"/>
        <rFont val="Arial"/>
        <family val="2"/>
        <charset val="204"/>
      </rPr>
      <t xml:space="preserve">Українська література. Контрольні тести. 8 клас. 
</t>
    </r>
    <r>
      <rPr>
        <sz val="11"/>
        <color rgb="FF000000"/>
        <rFont val="Arial"/>
        <family val="2"/>
        <charset val="204"/>
      </rPr>
      <t xml:space="preserve"> У форматі ЗНО.
</t>
    </r>
    <r>
      <rPr>
        <b/>
        <i/>
        <sz val="11"/>
        <color rgb="FF000000"/>
        <rFont val="Arial"/>
        <family val="2"/>
        <charset val="204"/>
      </rPr>
      <t xml:space="preserve">Рекомендовано МОН України   </t>
    </r>
    <r>
      <rPr>
        <sz val="11"/>
        <color rgb="FF000000"/>
        <rFont val="Arial"/>
        <family val="2"/>
        <charset val="204"/>
      </rPr>
      <t xml:space="preserve">                                                                                 </t>
    </r>
  </si>
  <si>
    <r>
      <rPr>
        <b/>
        <sz val="11"/>
        <color rgb="FF000000"/>
        <rFont val="Arial"/>
        <family val="2"/>
        <charset val="204"/>
      </rPr>
      <t xml:space="preserve">Українська література. Контрольні тести. 9 клас. 
У форматі ЗНО.
</t>
    </r>
    <r>
      <rPr>
        <b/>
        <i/>
        <sz val="11"/>
        <color rgb="FF000000"/>
        <rFont val="Arial"/>
        <family val="2"/>
        <charset val="204"/>
      </rPr>
      <t xml:space="preserve">Рекомендовано МОН України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                             </t>
    </r>
  </si>
  <si>
    <t>978-617-539-284-3</t>
  </si>
  <si>
    <r>
      <rPr>
        <b/>
        <sz val="11"/>
        <color rgb="FF000000"/>
        <rFont val="Arial"/>
        <family val="2"/>
        <charset val="204"/>
      </rPr>
      <t xml:space="preserve">Українська література. Контрольні тестові завдання. 10 клас. 
У форматі ЗНО.
</t>
    </r>
    <r>
      <rPr>
        <b/>
        <i/>
        <sz val="11"/>
        <color rgb="FF000000"/>
        <rFont val="Arial"/>
        <family val="2"/>
        <charset val="204"/>
      </rPr>
      <t xml:space="preserve">Схвалено МОН України  </t>
    </r>
    <r>
      <rPr>
        <b/>
        <sz val="11"/>
        <color rgb="FF000000"/>
        <rFont val="Arial"/>
        <family val="2"/>
        <charset val="204"/>
      </rPr>
      <t xml:space="preserve"> </t>
    </r>
  </si>
  <si>
    <t xml:space="preserve">Українська література. Контрольні тести. 11 клас.  У форматі ЗНО.   Схвалено МОН України   </t>
  </si>
  <si>
    <r>
      <rPr>
        <b/>
        <sz val="11"/>
        <color rgb="FF000000"/>
        <rFont val="Arial"/>
        <family val="2"/>
        <charset val="204"/>
      </rPr>
      <t xml:space="preserve">Українська мова.  </t>
    </r>
    <r>
      <rPr>
        <i/>
        <sz val="11"/>
        <color rgb="FF000000"/>
        <rFont val="Arial"/>
        <family val="2"/>
        <charset val="204"/>
      </rPr>
      <t xml:space="preserve">10 варіантів у форматі </t>
    </r>
    <r>
      <rPr>
        <b/>
        <i/>
        <sz val="11"/>
        <color rgb="FF000000"/>
        <rFont val="Arial"/>
        <family val="2"/>
        <charset val="204"/>
      </rPr>
      <t>НМТ/ Друге видання</t>
    </r>
  </si>
  <si>
    <t>Куриліна О.В.,      Пристай Л.Й.</t>
  </si>
  <si>
    <t>978-617-539-535-6</t>
  </si>
  <si>
    <t xml:space="preserve">Українська мова. Комплексне видання ЗНО 2024                      </t>
  </si>
  <si>
    <t>978-617-539-342-0</t>
  </si>
  <si>
    <t xml:space="preserve">Українська література. Комплексне видання ЗНО 2024                      </t>
  </si>
  <si>
    <t>Куриліна О.В., Земляна Г.І.</t>
  </si>
  <si>
    <t>978-617-539-273-7</t>
  </si>
  <si>
    <t>Українська мова.                                                                      Довідник. Підготовка до ЗНО. (Формат А6).</t>
  </si>
  <si>
    <t>Куриліна О.В. та ін.</t>
  </si>
  <si>
    <r>
      <rPr>
        <b/>
        <sz val="11"/>
        <color rgb="FF000000"/>
        <rFont val="Arial"/>
        <family val="2"/>
        <charset val="204"/>
      </rPr>
      <t>Українська мова та література.</t>
    </r>
    <r>
      <rPr>
        <sz val="11"/>
        <color rgb="FF000000"/>
        <rFont val="Arial"/>
        <family val="2"/>
        <charset val="204"/>
      </rPr>
      <t xml:space="preserve"> Збірник завдань у тестовій формі. </t>
    </r>
    <r>
      <rPr>
        <b/>
        <sz val="11"/>
        <color rgb="FF000000"/>
        <rFont val="Arial"/>
        <family val="2"/>
        <charset val="204"/>
      </rPr>
      <t xml:space="preserve">20 варіантів у форматі ЗНО.  2019 рік
Рекомендовано МОН України   </t>
    </r>
  </si>
  <si>
    <r>
      <rPr>
        <b/>
        <sz val="11"/>
        <color rgb="FF000000"/>
        <rFont val="Arial"/>
        <family val="2"/>
        <charset val="204"/>
      </rPr>
      <t>Українська мова та література.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 xml:space="preserve">Збірник завдань у тестовій формі. </t>
    </r>
    <r>
      <rPr>
        <sz val="11"/>
        <color rgb="FF000000"/>
        <rFont val="Arial"/>
        <family val="2"/>
        <charset val="204"/>
      </rPr>
      <t xml:space="preserve">       </t>
    </r>
    <r>
      <rPr>
        <i/>
        <sz val="11"/>
        <color rgb="FF000000"/>
        <rFont val="Arial"/>
        <family val="2"/>
        <charset val="204"/>
      </rPr>
      <t xml:space="preserve">      </t>
    </r>
    <r>
      <rPr>
        <b/>
        <i/>
        <sz val="11"/>
        <color rgb="FF000000"/>
        <rFont val="Arial"/>
        <family val="2"/>
        <charset val="204"/>
      </rPr>
      <t>Рекомендовано МОН України</t>
    </r>
  </si>
  <si>
    <r>
      <rPr>
        <b/>
        <sz val="11"/>
        <color rgb="FF000000"/>
        <rFont val="Arial"/>
        <family val="2"/>
        <charset val="204"/>
      </rPr>
      <t xml:space="preserve">Українська мова та література. </t>
    </r>
    <r>
      <rPr>
        <sz val="11"/>
        <color rgb="FF000000"/>
        <rFont val="Arial"/>
        <family val="2"/>
        <charset val="204"/>
      </rPr>
      <t>1-10 комплексних варіанти завдань у тестовій формі. Зошит № 1.</t>
    </r>
  </si>
  <si>
    <r>
      <rPr>
        <b/>
        <sz val="11"/>
        <color rgb="FF000000"/>
        <rFont val="Arial"/>
        <family val="2"/>
        <charset val="204"/>
      </rPr>
      <t xml:space="preserve">Українська мова та література. </t>
    </r>
    <r>
      <rPr>
        <sz val="11"/>
        <color rgb="FF000000"/>
        <rFont val="Arial"/>
        <family val="2"/>
        <charset val="204"/>
      </rPr>
      <t>11-20 комплексних варіанти завдань у тестовій формі. Зошит № 2.</t>
    </r>
  </si>
  <si>
    <t>978-617-539-310-9</t>
  </si>
  <si>
    <t>ЗНО 2024 Українська мова та література. Довідник, тестові завдання. (Повний повторювальний курс, підготовка до ЗНО)</t>
  </si>
  <si>
    <t>978-617-539-247-8</t>
  </si>
  <si>
    <t xml:space="preserve">Українська література. Довідник. Підготовка до ЗНО                                      </t>
  </si>
  <si>
    <t>Щербина В.З.</t>
  </si>
  <si>
    <t>Кобзар – євангеліє для українців</t>
  </si>
  <si>
    <t>84х90/16</t>
  </si>
  <si>
    <t>Куриліна О.В.,        Земляна Г.І.</t>
  </si>
  <si>
    <t>978-617539-320-8</t>
  </si>
  <si>
    <t>ЗНО 2024 Українська мова та література.                                                  20 варіантів у форматі ЗНО та ДПА</t>
  </si>
  <si>
    <t>Бондаренко Ю.Л.</t>
  </si>
  <si>
    <t>978-617-7052-93-6</t>
  </si>
  <si>
    <t xml:space="preserve">Як вивчити творчість письменників за три дні. Українська література. </t>
  </si>
  <si>
    <t>_</t>
  </si>
  <si>
    <t>978-617-539-271-3</t>
  </si>
  <si>
    <t>ЗНО 2024 Українська мова. Довідник, тестові завдання.                                    (для ПТУ, КОЛЕДЖІВ, 11кл)</t>
  </si>
  <si>
    <t>ДОВІДНИКИ, ТЕСТИ, ПІДГОТОВКА ДО ЗОВНІШНЬОГО НЕЗАЛЕЖНОГО ОЦІНЮВАННЯ</t>
  </si>
  <si>
    <t>Довідник + тести. Повний повторювальний курс.</t>
  </si>
  <si>
    <t xml:space="preserve">ЗНО 2024   Історія України.  Довідник+тести. Довідник для абітурієнтів та школярів. (Повний повторювальний курс, підготовка до ЗНО).                                                                              </t>
  </si>
  <si>
    <t>978-617-539-259-1</t>
  </si>
  <si>
    <r>
      <rPr>
        <b/>
        <sz val="11"/>
        <color rgb="FF000000"/>
        <rFont val="Arial"/>
        <family val="2"/>
        <charset val="204"/>
      </rPr>
      <t>Всесвітня історія.</t>
    </r>
    <r>
      <rPr>
        <sz val="11"/>
        <color rgb="FF000000"/>
        <rFont val="Arial"/>
        <family val="2"/>
        <charset val="204"/>
      </rPr>
      <t xml:space="preserve">  </t>
    </r>
    <r>
      <rPr>
        <b/>
        <sz val="11"/>
        <color rgb="FF000000"/>
        <rFont val="Arial"/>
        <family val="2"/>
        <charset val="204"/>
      </rPr>
      <t xml:space="preserve">Довідник, тестові завдання. </t>
    </r>
    <r>
      <rPr>
        <sz val="11"/>
        <color rgb="FF000000"/>
        <rFont val="Arial"/>
        <family val="2"/>
        <charset val="204"/>
      </rPr>
      <t xml:space="preserve">Довідник для абітурієнтів та школярів. (Повний повторювальний курс, підготовка до ЗНО). </t>
    </r>
  </si>
  <si>
    <t>Українська мова. Довідник, тестові завдання.                                    (для ПТУ, КОЛЕДЖІВ, 11кл)    2024р.</t>
  </si>
  <si>
    <t>Smart Tutor. Англійська мова. Посібник-репетитор. Рівень В1</t>
  </si>
  <si>
    <t xml:space="preserve">Біологія. Посібник-репетитор. Теоретичний повторювальний курс. Базовий рівень. Підготовка до ЗНО та ДПА.                                                                            Схвалено МОН України                           </t>
  </si>
  <si>
    <t>Збірники тестових завдань</t>
  </si>
  <si>
    <t>ЗНО 2024 Історія України. 1500+ Тестових завдань</t>
  </si>
  <si>
    <t>Математичний тренажер. Тестові завдання для підготовки до ЗНО 2024</t>
  </si>
  <si>
    <t>Комплексні варіанти у форматі ЗНО</t>
  </si>
  <si>
    <r>
      <rPr>
        <b/>
        <sz val="11"/>
        <color rgb="FF000000"/>
        <rFont val="Arial"/>
        <family val="2"/>
        <charset val="204"/>
      </rPr>
      <t xml:space="preserve">RECAP TESTS Англійська мова.  
</t>
    </r>
    <r>
      <rPr>
        <i/>
        <sz val="11"/>
        <color rgb="FF000000"/>
        <rFont val="Arial"/>
        <family val="2"/>
        <charset val="204"/>
      </rPr>
      <t xml:space="preserve">12 Комплексних тестів у форматі ЗНО                                  </t>
    </r>
  </si>
  <si>
    <t>ЗНО 2024 Англійська мова. Зразки завдань з розгорнутою відповіддю.</t>
  </si>
  <si>
    <t>978-617-539-239-3</t>
  </si>
  <si>
    <t>Англійська мова. 20 комплексних варіантів тестів  у форматі ЗНО. В1, В2+АУДІЮВАННЯ</t>
  </si>
  <si>
    <r>
      <rPr>
        <b/>
        <sz val="11"/>
        <color rgb="FF000000"/>
        <rFont val="Arial"/>
        <family val="2"/>
        <charset val="204"/>
      </rPr>
      <t>Українська мова та література.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 xml:space="preserve">20 варіантів у форматі ЗНО. </t>
    </r>
    <r>
      <rPr>
        <sz val="11"/>
        <color rgb="FF000000"/>
        <rFont val="Arial"/>
        <family val="2"/>
        <charset val="204"/>
      </rPr>
      <t xml:space="preserve">Збірник завдань у тестовій формі. </t>
    </r>
    <r>
      <rPr>
        <b/>
        <sz val="11"/>
        <color rgb="FF000000"/>
        <rFont val="Arial"/>
        <family val="2"/>
        <charset val="204"/>
      </rPr>
      <t xml:space="preserve">2019рік
Рекомендовано МОН України   </t>
    </r>
  </si>
  <si>
    <t>Довідники (кишенькові)</t>
  </si>
  <si>
    <r>
      <rPr>
        <b/>
        <sz val="11"/>
        <color rgb="FF000000"/>
        <rFont val="Arial"/>
        <family val="2"/>
        <charset val="204"/>
      </rPr>
      <t xml:space="preserve">Українська література. </t>
    </r>
    <r>
      <rPr>
        <sz val="11"/>
        <color rgb="FF000000"/>
        <rFont val="Arial"/>
        <family val="2"/>
        <charset val="204"/>
      </rPr>
      <t>Довідник. Підготовка до ЗНО</t>
    </r>
    <r>
      <rPr>
        <b/>
        <sz val="11"/>
        <color rgb="FF000000"/>
        <rFont val="Arial"/>
        <family val="2"/>
        <charset val="204"/>
      </rPr>
      <t xml:space="preserve">      (Формат А6).                                  </t>
    </r>
  </si>
  <si>
    <r>
      <rPr>
        <b/>
        <sz val="11"/>
        <color rgb="FF000000"/>
        <rFont val="Arial"/>
        <family val="2"/>
        <charset val="204"/>
      </rPr>
      <t>Фізика. Довідник для учнів.</t>
    </r>
    <r>
      <rPr>
        <sz val="11"/>
        <color rgb="FF000000"/>
        <rFont val="Arial"/>
        <family val="2"/>
        <charset val="204"/>
      </rPr>
      <t xml:space="preserve"> (Означення, закони,приклади розв’язування задач. Тестові завдання) </t>
    </r>
    <r>
      <rPr>
        <b/>
        <sz val="11"/>
        <color rgb="FF000000"/>
        <rFont val="Arial"/>
        <family val="2"/>
        <charset val="204"/>
      </rPr>
      <t xml:space="preserve">(Формат А6). </t>
    </r>
  </si>
  <si>
    <t xml:space="preserve"> Матеріали, щодо впровадження системи управління безпечністю харчових продуктів НАССР</t>
  </si>
  <si>
    <t>Набір плакатів в комплекті
10 шт (формат А3)</t>
  </si>
  <si>
    <t>Індивідуальний журнал обліку навчання</t>
  </si>
  <si>
    <t>Книж</t>
  </si>
  <si>
    <t>Бракеражний журнал сирої продукції</t>
  </si>
  <si>
    <t>Альб</t>
  </si>
  <si>
    <t>Журнал облiку виявлення i лiквiдацiї аврiй  та ремонтних робiт</t>
  </si>
  <si>
    <t>Журнал дослiдження змивiв iз поверхон, iнвентаря, обладнання, рук</t>
  </si>
  <si>
    <t>Журнал лабораторно-виробничого контролю водопостачання</t>
  </si>
  <si>
    <t>Журнал мийки</t>
  </si>
  <si>
    <t>Журнал облiку i графiк проведення генеральних прибирань</t>
  </si>
  <si>
    <t>Журнал облiку засобiв вимiрювальної технiки</t>
  </si>
  <si>
    <t>Журнал облiку обладнання, iнвентаря та майна</t>
  </si>
  <si>
    <t>Журнал огляду рук</t>
  </si>
  <si>
    <t>Журнал отримання та витрати дезiнфекцiйних засобiв</t>
  </si>
  <si>
    <t>Журнал перевiрки режимiв та якостi миття, дезiнфекцiї посуду, апаратури та обладнання</t>
  </si>
  <si>
    <t>Журнал роботи  бактеріацидної лампи</t>
  </si>
  <si>
    <t>Журнал реєстрацiї договорiв</t>
  </si>
  <si>
    <t>Журнал реєстрацiї приготування дезiнфекцiйних засобiв</t>
  </si>
  <si>
    <t>Журнал реєстрацiї приготування миючих засобiв</t>
  </si>
  <si>
    <t>Журнал реєстрацiї проведення санiтарних днiв</t>
  </si>
  <si>
    <t>Журнал_температурного режиму холодильника</t>
  </si>
  <si>
    <t>Журнал ТО i ремонту обладнання</t>
  </si>
  <si>
    <t>Контрольний журнал</t>
  </si>
  <si>
    <t>Санiтарний журнал</t>
  </si>
  <si>
    <t>Журнал бракеражу готових продуктів</t>
  </si>
  <si>
    <t>Журнал записів щодо здійснення 
заходів контролю шкідників</t>
  </si>
  <si>
    <t>Журнал контролю стану здоров’я
 і особистої гігієни персоналу</t>
  </si>
  <si>
    <t>Журнал постачання харчових продуктів</t>
  </si>
  <si>
    <t>Журнал підтвердження прибирання
 приміщень та обладнання</t>
  </si>
  <si>
    <t>ІНШЕ</t>
  </si>
  <si>
    <t>НУШ  Свідоцтво досягнень 1-2кл</t>
  </si>
  <si>
    <t>НУШ  Свідоцтво досягнень 3-4кл</t>
  </si>
  <si>
    <t>НУШ  Свідоцтво досягнень 5-6кл</t>
  </si>
  <si>
    <t xml:space="preserve">Табель учня V-XI клас </t>
  </si>
  <si>
    <t>Особова справа здобувача/здобувачки.  А4 карт</t>
  </si>
  <si>
    <t>Особова справа учня/учениці.  А4 карт</t>
  </si>
  <si>
    <t>РОЗПРОДАЖ</t>
  </si>
  <si>
    <t xml:space="preserve">Біологія 6кл. Робочий зошит з додатком для лабораторних  та практичних робіт.                   </t>
  </si>
  <si>
    <t>978-617-539-317-8</t>
  </si>
  <si>
    <r>
      <rPr>
        <b/>
        <sz val="11"/>
        <color rgb="FF000000"/>
        <rFont val="Arial"/>
        <family val="2"/>
        <charset val="204"/>
      </rPr>
      <t>Біологія  6кл.                                 Тестове оцінювання</t>
    </r>
    <r>
      <rPr>
        <sz val="11"/>
        <color rgb="FF000000"/>
        <rFont val="Arial"/>
        <family val="2"/>
        <charset val="204"/>
      </rPr>
      <t xml:space="preserve">                 (поурочне, тематичне, підсумкове)                                                                                                                   </t>
    </r>
    <r>
      <rPr>
        <b/>
        <sz val="11"/>
        <color rgb="FF000000"/>
        <rFont val="Arial"/>
        <family val="2"/>
        <charset val="204"/>
      </rPr>
      <t xml:space="preserve">                                                    </t>
    </r>
  </si>
  <si>
    <r>
      <rPr>
        <b/>
        <sz val="11"/>
        <color rgb="FF000000"/>
        <rFont val="Arial"/>
        <family val="2"/>
        <charset val="204"/>
      </rPr>
      <t>Географія 6кл</t>
    </r>
    <r>
      <rPr>
        <sz val="11"/>
        <color rgb="FF000000"/>
        <rFont val="Arial"/>
        <family val="2"/>
        <charset val="204"/>
      </rPr>
      <t xml:space="preserve">. Підручник.2019р   </t>
    </r>
    <r>
      <rPr>
        <i/>
        <sz val="11"/>
        <color rgb="FF000000"/>
        <rFont val="Arial"/>
        <family val="2"/>
        <charset val="204"/>
      </rPr>
      <t>Рекомендовано МОН України</t>
    </r>
  </si>
  <si>
    <r>
      <rPr>
        <b/>
        <sz val="11"/>
        <color rgb="FF000000"/>
        <rFont val="Arial"/>
        <family val="2"/>
        <charset val="204"/>
      </rPr>
      <t xml:space="preserve">Географія в опорних схемах та схематичних малюнках. </t>
    </r>
    <r>
      <rPr>
        <sz val="11"/>
        <color rgb="FF000000"/>
        <rFont val="Arial"/>
        <family val="2"/>
        <charset val="204"/>
      </rPr>
      <t xml:space="preserve">6 клас. 
</t>
    </r>
    <r>
      <rPr>
        <b/>
        <i/>
        <sz val="11"/>
        <color rgb="FF000000"/>
        <rFont val="Arial"/>
        <family val="2"/>
        <charset val="204"/>
      </rPr>
      <t xml:space="preserve">                          </t>
    </r>
  </si>
  <si>
    <t xml:space="preserve">Практикум з курсу «Загальна географія» із зошитом для самостійної роботи: 6 клас. 
                                </t>
  </si>
  <si>
    <r>
      <rPr>
        <b/>
        <sz val="11"/>
        <color rgb="FF000000"/>
        <rFont val="Arial"/>
        <family val="2"/>
        <charset val="204"/>
      </rPr>
      <t>ПКР 5 клас. Підсумкові контрольні роботи з природознавства.</t>
    </r>
    <r>
      <rPr>
        <b/>
        <i/>
        <sz val="11"/>
        <color rgb="FF000000"/>
        <rFont val="Arial"/>
        <family val="2"/>
        <charset val="204"/>
      </rPr>
      <t xml:space="preserve">                                                                                             
                        </t>
    </r>
  </si>
  <si>
    <r>
      <rPr>
        <b/>
        <sz val="11"/>
        <color rgb="FF000000"/>
        <rFont val="Arial"/>
        <family val="2"/>
        <charset val="204"/>
      </rPr>
      <t xml:space="preserve">ПКР 6 клас. Підсумкові контрольні роботи з географії. </t>
    </r>
    <r>
      <rPr>
        <sz val="11"/>
        <color rgb="FF000000"/>
        <rFont val="Arial"/>
        <family val="2"/>
        <charset val="204"/>
      </rPr>
      <t xml:space="preserve">Додаток до практикуму                                                                                           </t>
    </r>
    <r>
      <rPr>
        <b/>
        <i/>
        <sz val="11"/>
        <color rgb="FF000000"/>
        <rFont val="Arial"/>
        <family val="2"/>
        <charset val="204"/>
      </rPr>
      <t xml:space="preserve"> 
                 </t>
    </r>
  </si>
  <si>
    <t>Людина і світ в схемах, таблицях і коментарях</t>
  </si>
  <si>
    <t>Людина і суспільство в схемах, таблицях і коментарях</t>
  </si>
  <si>
    <t xml:space="preserve">Українська мова. Контрольні тестові завдання. 5 клас. 
У форматі ЗНО.  
                                                                                                            </t>
  </si>
  <si>
    <t xml:space="preserve">Українська мова. Контрольні тестові завдання. 6 клас. 
У форматі ЗНО.  
                                                                                                               </t>
  </si>
  <si>
    <t xml:space="preserve">Українська література. Контрольні тестові завдання. 5 клас. 
У форматі ЗНО.  
                                                                                                                </t>
  </si>
  <si>
    <t xml:space="preserve">Українська література. Контрольні тестові завдання. 6 клас. 
У форматі ЗНО.  
                                                                                    </t>
  </si>
  <si>
    <t>Книжки про Кам'янець-Подільський</t>
  </si>
  <si>
    <t>Пламеницька О.</t>
  </si>
  <si>
    <t>Сакральна архітектура Кам’янця на Поділлі</t>
  </si>
  <si>
    <t>Кам'янець у старих листівках</t>
  </si>
  <si>
    <t>Кам'янець. Фотоальбом</t>
  </si>
  <si>
    <t>100х84/12</t>
  </si>
  <si>
    <r>
      <rPr>
        <b/>
        <sz val="11"/>
        <color rgb="FF000000"/>
        <rFont val="Arial"/>
        <family val="2"/>
        <charset val="204"/>
      </rPr>
      <t xml:space="preserve">Фортеця Кам’янець. Сastrum Сamenecensis. </t>
    </r>
    <r>
      <rPr>
        <sz val="11"/>
        <color rgb="FF000000"/>
        <rFont val="Arial"/>
        <family val="2"/>
        <charset val="204"/>
      </rPr>
      <t xml:space="preserve">  </t>
    </r>
    <r>
      <rPr>
        <b/>
        <i/>
        <sz val="11"/>
        <color rgb="FF000000"/>
        <rFont val="Arial"/>
        <family val="2"/>
        <charset val="204"/>
      </rPr>
      <t xml:space="preserve">              </t>
    </r>
  </si>
  <si>
    <t>Майданюк Аніта</t>
  </si>
  <si>
    <t>Дітям про Кам'янець</t>
  </si>
  <si>
    <t>Будзей О.В.</t>
  </si>
  <si>
    <t>Мандрівка Кам'янцем</t>
  </si>
  <si>
    <t>60х90/16</t>
  </si>
  <si>
    <t>Расщупкін О., Трубчанінов С.</t>
  </si>
  <si>
    <t>978-617-7052-66-0</t>
  </si>
  <si>
    <t>Кам'янець на Поділлі(українською мовою)</t>
  </si>
  <si>
    <t>Кам'янець на Поділлі(англійською мовою)</t>
  </si>
  <si>
    <t>Дмитро Бабюк</t>
  </si>
  <si>
    <t>978-617-539-312-3</t>
  </si>
  <si>
    <t>Кам’янець-соборна столиця України 1917-1920</t>
  </si>
  <si>
    <t>Галина Юркова</t>
  </si>
  <si>
    <t>978-617-7052-96-7</t>
  </si>
  <si>
    <t>Софія Вітт-Потоцька -прекрасна фанаріотка на Поділлі (м’яка)</t>
  </si>
  <si>
    <t>Софія Вітт-Потоцька -прекрасна фанаріотка на Поділлі (тв)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</si>
</sst>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 &quot;"/>
  </numFmts>
  <fonts count="38"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i/>
      <sz val="11"/>
      <color rgb="FFFFFFFF"/>
      <name val="Arial"/>
      <family val="2"/>
      <charset val="204"/>
    </font>
    <font>
      <i/>
      <sz val="14"/>
      <color rgb="FFFFFFFF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FF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rgb="FF000000"/>
      <name val="Arial Unicode MS"/>
      <family val="2"/>
      <charset val="204"/>
    </font>
    <font>
      <sz val="10.8"/>
      <color rgb="FF000000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.5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b/>
      <i/>
      <sz val="11"/>
      <color rgb="FF00508F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sz val="11"/>
      <color rgb="FF211D1E"/>
      <name val="Arial"/>
      <family val="2"/>
      <charset val="204"/>
    </font>
    <font>
      <i/>
      <sz val="11"/>
      <color rgb="FF211D1E"/>
      <name val="Arial"/>
      <family val="2"/>
      <charset val="204"/>
    </font>
    <font>
      <i/>
      <sz val="11"/>
      <color rgb="FF231F20"/>
      <name val="Myriad Pro"/>
      <family val="1"/>
      <charset val="204"/>
    </font>
    <font>
      <i/>
      <sz val="9"/>
      <color rgb="FF000000"/>
      <name val="Arial"/>
      <family val="2"/>
      <charset val="204"/>
    </font>
    <font>
      <i/>
      <sz val="10.5"/>
      <color rgb="FF000000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i/>
      <sz val="11"/>
      <color rgb="FFFFFFFF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00B6BD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00CC33"/>
        <bgColor rgb="FF00B6BD"/>
      </patternFill>
    </fill>
    <fill>
      <patternFill patternType="solid">
        <fgColor rgb="FF5EB91E"/>
        <bgColor rgb="FF89C765"/>
      </patternFill>
    </fill>
    <fill>
      <patternFill patternType="solid">
        <fgColor rgb="FF89C765"/>
        <bgColor rgb="FF5EB91E"/>
      </patternFill>
    </fill>
    <fill>
      <patternFill patternType="solid">
        <fgColor rgb="FFB7B3CA"/>
        <bgColor rgb="FFCCCCFF"/>
      </patternFill>
    </fill>
    <fill>
      <patternFill patternType="solid">
        <fgColor rgb="FFFF860D"/>
        <bgColor rgb="FFFF8000"/>
      </patternFill>
    </fill>
    <fill>
      <patternFill patternType="solid">
        <fgColor rgb="FFFF8000"/>
        <bgColor rgb="FFFF860D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3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/>
    <xf numFmtId="0" fontId="5" fillId="0" borderId="2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/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right" vertical="center" wrapText="1"/>
    </xf>
    <xf numFmtId="0" fontId="13" fillId="5" borderId="1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right" vertical="center"/>
    </xf>
    <xf numFmtId="0" fontId="5" fillId="6" borderId="1" xfId="0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2" fontId="5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/>
    <xf numFmtId="0" fontId="14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/>
    </xf>
    <xf numFmtId="0" fontId="4" fillId="5" borderId="1" xfId="0" applyFont="1" applyFill="1" applyBorder="1" applyAlignment="1" applyProtection="1">
      <alignment horizontal="left" vertical="center" wrapText="1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1" fontId="5" fillId="5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19" fillId="5" borderId="1" xfId="0" applyFont="1" applyFill="1" applyBorder="1" applyAlignment="1" applyProtection="1">
      <alignment horizontal="left" vertical="center" wrapText="1"/>
    </xf>
    <xf numFmtId="2" fontId="22" fillId="0" borderId="1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vertical="center" wrapText="1"/>
    </xf>
    <xf numFmtId="0" fontId="3" fillId="8" borderId="1" xfId="0" applyFont="1" applyFill="1" applyBorder="1" applyAlignment="1" applyProtection="1">
      <alignment horizontal="right" vertical="center"/>
    </xf>
    <xf numFmtId="0" fontId="5" fillId="8" borderId="1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top" wrapText="1"/>
    </xf>
    <xf numFmtId="0" fontId="20" fillId="0" borderId="1" xfId="0" applyFont="1" applyBorder="1" applyAlignment="1" applyProtection="1">
      <alignment vertical="center" wrapText="1"/>
    </xf>
    <xf numFmtId="0" fontId="2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 applyAlignment="1" applyProtection="1">
      <alignment vertical="center"/>
    </xf>
    <xf numFmtId="2" fontId="5" fillId="9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/>
    <xf numFmtId="0" fontId="16" fillId="3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wrapText="1"/>
    </xf>
    <xf numFmtId="0" fontId="20" fillId="3" borderId="1" xfId="0" applyFont="1" applyFill="1" applyBorder="1" applyAlignment="1" applyProtection="1">
      <alignment vertical="center" wrapText="1"/>
    </xf>
    <xf numFmtId="0" fontId="20" fillId="3" borderId="4" xfId="0" applyFont="1" applyFill="1" applyBorder="1" applyAlignment="1" applyProtection="1">
      <alignment vertical="center"/>
    </xf>
    <xf numFmtId="0" fontId="19" fillId="0" borderId="1" xfId="0" applyFont="1" applyBorder="1" applyAlignment="1" applyProtection="1">
      <alignment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9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center" wrapText="1"/>
    </xf>
    <xf numFmtId="0" fontId="27" fillId="3" borderId="1" xfId="0" applyFont="1" applyFill="1" applyBorder="1" applyAlignment="1" applyProtection="1">
      <alignment vertical="center" wrapText="1"/>
    </xf>
    <xf numFmtId="0" fontId="20" fillId="3" borderId="0" xfId="0" applyFont="1" applyFill="1" applyAlignment="1" applyProtection="1">
      <alignment vertical="center"/>
    </xf>
    <xf numFmtId="0" fontId="14" fillId="0" borderId="1" xfId="0" applyFont="1" applyBorder="1" applyAlignment="1" applyProtection="1">
      <alignment vertical="top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wrapText="1"/>
    </xf>
    <xf numFmtId="0" fontId="20" fillId="0" borderId="1" xfId="0" applyFont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0" fontId="20" fillId="0" borderId="1" xfId="0" applyFont="1" applyBorder="1" applyAlignment="1" applyProtection="1">
      <alignment horizontal="left" wrapText="1"/>
    </xf>
    <xf numFmtId="0" fontId="33" fillId="0" borderId="1" xfId="0" applyFont="1" applyBorder="1" applyAlignment="1" applyProtection="1">
      <alignment vertical="center" wrapText="1"/>
    </xf>
    <xf numFmtId="0" fontId="34" fillId="0" borderId="4" xfId="0" applyFont="1" applyBorder="1" applyAlignment="1" applyProtection="1">
      <alignment horizontal="left" vertical="center" wrapText="1"/>
    </xf>
    <xf numFmtId="164" fontId="35" fillId="0" borderId="4" xfId="0" applyNumberFormat="1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vertical="center" wrapText="1"/>
    </xf>
    <xf numFmtId="0" fontId="35" fillId="0" borderId="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35" fillId="0" borderId="4" xfId="0" applyFont="1" applyBorder="1" applyAlignment="1" applyProtection="1">
      <alignment vertical="center"/>
    </xf>
    <xf numFmtId="0" fontId="5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/>
    <xf numFmtId="2" fontId="5" fillId="10" borderId="1" xfId="0" applyNumberFormat="1" applyFont="1" applyFill="1" applyBorder="1" applyAlignment="1" applyProtection="1">
      <alignment horizontal="center" vertical="center" wrapText="1"/>
    </xf>
    <xf numFmtId="10" fontId="5" fillId="0" borderId="1" xfId="0" applyNumberFormat="1" applyFont="1" applyBorder="1" applyAlignment="1" applyProtection="1">
      <alignment vertical="center" wrapText="1"/>
    </xf>
    <xf numFmtId="10" fontId="14" fillId="0" borderId="1" xfId="0" applyNumberFormat="1" applyFont="1" applyBorder="1" applyAlignment="1" applyProtection="1">
      <alignment vertical="center" wrapText="1"/>
    </xf>
    <xf numFmtId="2" fontId="5" fillId="11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horizontal="center"/>
    </xf>
    <xf numFmtId="0" fontId="36" fillId="0" borderId="1" xfId="0" applyFont="1" applyBorder="1" applyAlignment="1" applyProtection="1"/>
    <xf numFmtId="0" fontId="0" fillId="0" borderId="6" xfId="0" applyBorder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14" fillId="0" borderId="1" xfId="0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/>
    <xf numFmtId="0" fontId="37" fillId="0" borderId="1" xfId="0" applyFont="1" applyBorder="1" applyAlignment="1" applyProtection="1"/>
    <xf numFmtId="0" fontId="13" fillId="0" borderId="1" xfId="0" applyFont="1" applyBorder="1" applyAlignment="1" applyProtection="1">
      <alignment horizontal="center"/>
    </xf>
    <xf numFmtId="0" fontId="37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 vertical="center"/>
    </xf>
    <xf numFmtId="0" fontId="5" fillId="5" borderId="1" xfId="0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6BD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9C765"/>
      <rgbColor rgb="FFFFCC00"/>
      <rgbColor rgb="FFFF860D"/>
      <rgbColor rgb="FFFF8000"/>
      <rgbColor rgb="FF666699"/>
      <rgbColor rgb="FF969696"/>
      <rgbColor rgb="FF00508F"/>
      <rgbColor rgb="FF5EB91E"/>
      <rgbColor rgb="FF003300"/>
      <rgbColor rgb="FF211D1E"/>
      <rgbColor rgb="FF993300"/>
      <rgbColor rgb="FF993366"/>
      <rgbColor rgb="FF333399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etka2017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3"/>
  <sheetViews>
    <sheetView tabSelected="1" zoomScaleNormal="100" workbookViewId="0">
      <selection activeCell="H306" sqref="H306"/>
    </sheetView>
  </sheetViews>
  <sheetFormatPr defaultColWidth="16.5546875" defaultRowHeight="13.8"/>
  <cols>
    <col min="1" max="1" width="5.33203125" style="9" customWidth="1"/>
    <col min="2" max="2" width="26.21875" style="10" customWidth="1"/>
    <col min="3" max="3" width="20.33203125" style="11" customWidth="1"/>
    <col min="4" max="4" width="67.33203125" style="9" customWidth="1"/>
    <col min="5" max="5" width="12.33203125" style="9" customWidth="1"/>
    <col min="6" max="6" width="10.33203125" style="9" customWidth="1"/>
    <col min="7" max="7" width="6.33203125" style="12" customWidth="1"/>
    <col min="8" max="8" width="11.6640625" style="12" customWidth="1"/>
    <col min="9" max="10" width="16.21875" style="13" customWidth="1"/>
    <col min="11" max="257" width="16.21875" style="9" customWidth="1"/>
  </cols>
  <sheetData>
    <row r="1" spans="1:256" s="17" customFormat="1" ht="14.85" customHeight="1">
      <c r="A1" s="14"/>
      <c r="B1" s="15"/>
      <c r="C1" s="15"/>
      <c r="D1" s="15" t="s">
        <v>0</v>
      </c>
      <c r="E1" s="15"/>
      <c r="F1" s="15"/>
      <c r="G1" s="15"/>
      <c r="H1" s="15"/>
      <c r="I1" s="16"/>
      <c r="J1" s="16"/>
      <c r="IV1" s="18"/>
    </row>
    <row r="2" spans="1:256" s="17" customFormat="1" ht="14.85" customHeight="1">
      <c r="A2" s="8" t="s">
        <v>1</v>
      </c>
      <c r="B2" s="8"/>
      <c r="C2" s="8"/>
      <c r="D2" s="8"/>
      <c r="E2" s="8"/>
      <c r="F2" s="8"/>
      <c r="G2" s="8"/>
      <c r="H2" s="8"/>
      <c r="I2" s="16"/>
      <c r="J2" s="16"/>
      <c r="IV2" s="18"/>
    </row>
    <row r="3" spans="1:256" s="17" customFormat="1" ht="14.85" customHeight="1">
      <c r="A3" s="8" t="s">
        <v>2</v>
      </c>
      <c r="B3" s="8"/>
      <c r="C3" s="8"/>
      <c r="D3" s="8"/>
      <c r="E3" s="8"/>
      <c r="F3" s="8"/>
      <c r="G3" s="8"/>
      <c r="H3" s="8"/>
      <c r="I3" s="19"/>
      <c r="J3" s="19"/>
      <c r="IV3" s="18"/>
    </row>
    <row r="4" spans="1:256" s="17" customFormat="1" ht="14.85" customHeight="1">
      <c r="A4" s="14"/>
      <c r="B4" s="14"/>
      <c r="C4" s="14"/>
      <c r="D4" s="14" t="s">
        <v>3</v>
      </c>
      <c r="E4" s="14"/>
      <c r="F4" s="14"/>
      <c r="G4" s="14"/>
      <c r="H4" s="14"/>
      <c r="I4" s="19"/>
      <c r="J4" s="19"/>
      <c r="IV4" s="18"/>
    </row>
    <row r="5" spans="1:256" s="17" customFormat="1" ht="43.95" customHeight="1">
      <c r="A5" s="20"/>
      <c r="B5" s="21"/>
      <c r="C5" s="21"/>
      <c r="D5" s="22" t="s">
        <v>4</v>
      </c>
      <c r="E5" s="23"/>
      <c r="F5" s="23"/>
      <c r="G5" s="23"/>
      <c r="H5" s="24"/>
      <c r="I5" s="7" t="s">
        <v>5</v>
      </c>
      <c r="J5" s="7"/>
      <c r="K5" s="26"/>
      <c r="IV5" s="18"/>
    </row>
    <row r="6" spans="1:256" s="31" customFormat="1" ht="32.85" customHeight="1">
      <c r="A6" s="27" t="s">
        <v>6</v>
      </c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29" t="s">
        <v>13</v>
      </c>
      <c r="I6" s="25" t="s">
        <v>14</v>
      </c>
      <c r="J6" s="25" t="s">
        <v>15</v>
      </c>
      <c r="K6" s="30"/>
      <c r="IV6" s="32"/>
    </row>
    <row r="7" spans="1:256" s="31" customFormat="1" ht="27" customHeight="1">
      <c r="A7" s="27"/>
      <c r="B7" s="33"/>
      <c r="C7" s="33"/>
      <c r="D7" s="34" t="s">
        <v>16</v>
      </c>
      <c r="E7" s="33"/>
      <c r="F7" s="33"/>
      <c r="G7" s="33"/>
      <c r="H7" s="35"/>
      <c r="I7" s="25" t="s">
        <v>17</v>
      </c>
      <c r="J7" s="25" t="s">
        <v>18</v>
      </c>
      <c r="K7" s="30"/>
      <c r="IV7" s="32"/>
    </row>
    <row r="8" spans="1:256" s="39" customFormat="1" ht="15" customHeight="1">
      <c r="A8" s="20"/>
      <c r="B8" s="36"/>
      <c r="C8" s="36"/>
      <c r="D8" s="37" t="s">
        <v>19</v>
      </c>
      <c r="E8" s="37"/>
      <c r="F8" s="37"/>
      <c r="G8" s="37"/>
      <c r="H8" s="37"/>
      <c r="I8" s="38">
        <f>SUM(I20:I408)</f>
        <v>0</v>
      </c>
      <c r="J8" s="38"/>
      <c r="IV8" s="40"/>
    </row>
    <row r="9" spans="1:256" s="39" customFormat="1" ht="15.75" customHeight="1">
      <c r="A9" s="6" t="s">
        <v>20</v>
      </c>
      <c r="B9" s="6"/>
      <c r="C9" s="6"/>
      <c r="D9" s="6"/>
      <c r="E9" s="6"/>
      <c r="F9" s="6"/>
      <c r="G9" s="6"/>
      <c r="H9" s="6"/>
      <c r="I9" s="41"/>
      <c r="J9" s="42"/>
      <c r="IV9" s="40"/>
    </row>
    <row r="10" spans="1:256" s="39" customFormat="1" ht="15.75" customHeight="1">
      <c r="A10" s="43">
        <v>1</v>
      </c>
      <c r="B10" s="44"/>
      <c r="C10" s="45">
        <v>9786175392683</v>
      </c>
      <c r="D10" s="46" t="s">
        <v>21</v>
      </c>
      <c r="E10" s="47" t="s">
        <v>22</v>
      </c>
      <c r="F10" s="48">
        <v>33</v>
      </c>
      <c r="G10" s="48">
        <v>0</v>
      </c>
      <c r="H10" s="47">
        <v>85</v>
      </c>
      <c r="I10" s="13"/>
      <c r="J10" s="16">
        <f>H10*I10</f>
        <v>0</v>
      </c>
      <c r="IV10" s="40"/>
    </row>
    <row r="11" spans="1:256" s="39" customFormat="1" ht="15.75" customHeight="1">
      <c r="A11" s="43">
        <v>2</v>
      </c>
      <c r="B11" s="49"/>
      <c r="C11" s="45">
        <v>9786175392706</v>
      </c>
      <c r="D11" s="50" t="s">
        <v>23</v>
      </c>
      <c r="E11" s="51" t="s">
        <v>22</v>
      </c>
      <c r="F11" s="52">
        <v>34</v>
      </c>
      <c r="G11" s="52">
        <v>0</v>
      </c>
      <c r="H11" s="51">
        <v>85</v>
      </c>
      <c r="I11" s="13"/>
      <c r="J11" s="16">
        <f>H11*I11</f>
        <v>0</v>
      </c>
      <c r="IV11" s="40"/>
    </row>
    <row r="12" spans="1:256" s="39" customFormat="1" ht="15.75" customHeight="1">
      <c r="A12" s="43">
        <v>3</v>
      </c>
      <c r="B12" s="44"/>
      <c r="C12" s="45">
        <v>9786175392690</v>
      </c>
      <c r="D12" s="46" t="s">
        <v>24</v>
      </c>
      <c r="E12" s="47" t="s">
        <v>22</v>
      </c>
      <c r="F12" s="48">
        <v>26</v>
      </c>
      <c r="G12" s="48">
        <v>0</v>
      </c>
      <c r="H12" s="47">
        <v>85</v>
      </c>
      <c r="I12" s="13"/>
      <c r="J12" s="16">
        <f>H12*I12</f>
        <v>0</v>
      </c>
      <c r="IV12" s="40"/>
    </row>
    <row r="13" spans="1:256" s="39" customFormat="1" ht="15.75" customHeight="1">
      <c r="A13" s="43">
        <v>4</v>
      </c>
      <c r="B13" s="44"/>
      <c r="C13" s="45">
        <v>9786175392720</v>
      </c>
      <c r="D13" s="46" t="s">
        <v>25</v>
      </c>
      <c r="E13" s="47" t="s">
        <v>26</v>
      </c>
      <c r="F13" s="48">
        <v>47</v>
      </c>
      <c r="G13" s="48">
        <v>0</v>
      </c>
      <c r="H13" s="47">
        <v>35</v>
      </c>
      <c r="I13" s="13"/>
      <c r="J13" s="16">
        <f>H13*I13</f>
        <v>0</v>
      </c>
      <c r="IV13" s="40"/>
    </row>
    <row r="14" spans="1:256" s="39" customFormat="1" ht="15.75" customHeight="1">
      <c r="A14" s="43">
        <v>5</v>
      </c>
      <c r="B14" s="44"/>
      <c r="C14" s="45"/>
      <c r="D14" s="46" t="s">
        <v>27</v>
      </c>
      <c r="E14" s="47"/>
      <c r="F14" s="48"/>
      <c r="G14" s="48"/>
      <c r="H14" s="47">
        <v>50</v>
      </c>
      <c r="I14" s="13"/>
      <c r="J14" s="16">
        <f>SUM(H14*I14)</f>
        <v>0</v>
      </c>
      <c r="IV14" s="40"/>
    </row>
    <row r="15" spans="1:256" s="39" customFormat="1" ht="15.75" customHeight="1">
      <c r="A15" s="43">
        <v>6</v>
      </c>
      <c r="B15" s="44"/>
      <c r="C15" s="45"/>
      <c r="D15" s="46" t="s">
        <v>28</v>
      </c>
      <c r="E15" s="47"/>
      <c r="F15" s="48"/>
      <c r="G15" s="48"/>
      <c r="H15" s="47">
        <v>50</v>
      </c>
      <c r="I15" s="13"/>
      <c r="J15" s="16">
        <f>SUM(H15*I15)</f>
        <v>0</v>
      </c>
      <c r="IV15" s="40"/>
    </row>
    <row r="16" spans="1:256" s="39" customFormat="1" ht="15.75" customHeight="1">
      <c r="A16" s="43">
        <v>7</v>
      </c>
      <c r="B16" s="44"/>
      <c r="C16" s="45"/>
      <c r="D16" s="53" t="s">
        <v>29</v>
      </c>
      <c r="E16" s="47" t="s">
        <v>22</v>
      </c>
      <c r="F16" s="54"/>
      <c r="G16" s="48"/>
      <c r="H16" s="47">
        <v>12</v>
      </c>
      <c r="I16" s="13"/>
      <c r="J16" s="16">
        <f>SUM(H16*I16)</f>
        <v>0</v>
      </c>
      <c r="IV16" s="40"/>
    </row>
    <row r="17" spans="1:257" s="39" customFormat="1" ht="15" customHeight="1">
      <c r="A17" s="5" t="s">
        <v>30</v>
      </c>
      <c r="B17" s="5"/>
      <c r="C17" s="5"/>
      <c r="D17" s="5"/>
      <c r="E17" s="5"/>
      <c r="F17" s="5"/>
      <c r="G17" s="5"/>
      <c r="H17" s="5"/>
      <c r="I17" s="5"/>
      <c r="J17" s="5"/>
      <c r="IV17" s="40"/>
    </row>
    <row r="18" spans="1:257" s="39" customFormat="1" ht="15" customHeight="1">
      <c r="A18" s="43">
        <v>1</v>
      </c>
      <c r="B18" s="44" t="s">
        <v>31</v>
      </c>
      <c r="C18" s="45" t="s">
        <v>32</v>
      </c>
      <c r="D18" s="55" t="s">
        <v>33</v>
      </c>
      <c r="E18" s="47" t="s">
        <v>34</v>
      </c>
      <c r="F18" s="48">
        <v>68</v>
      </c>
      <c r="G18" s="48">
        <v>10</v>
      </c>
      <c r="H18" s="47">
        <v>150</v>
      </c>
      <c r="I18" s="13"/>
      <c r="J18" s="56">
        <f>SUM(H18*I18)</f>
        <v>0</v>
      </c>
      <c r="IV18" s="40"/>
    </row>
    <row r="19" spans="1:257" s="39" customFormat="1" ht="15" customHeight="1">
      <c r="A19" s="43">
        <v>2</v>
      </c>
      <c r="B19" s="44" t="s">
        <v>31</v>
      </c>
      <c r="C19" s="45" t="s">
        <v>35</v>
      </c>
      <c r="D19" s="55" t="s">
        <v>36</v>
      </c>
      <c r="E19" s="47" t="s">
        <v>34</v>
      </c>
      <c r="F19" s="48">
        <v>68</v>
      </c>
      <c r="G19" s="48">
        <v>10</v>
      </c>
      <c r="H19" s="47">
        <v>150</v>
      </c>
      <c r="I19" s="13"/>
      <c r="J19" s="16">
        <f>SUM(H19*I19)</f>
        <v>0</v>
      </c>
      <c r="IV19" s="40"/>
    </row>
    <row r="20" spans="1:257" s="39" customFormat="1" ht="14.85" customHeight="1">
      <c r="A20" s="6" t="s">
        <v>37</v>
      </c>
      <c r="B20" s="6"/>
      <c r="C20" s="6"/>
      <c r="D20" s="6"/>
      <c r="E20" s="6"/>
      <c r="F20" s="6"/>
      <c r="G20" s="6"/>
      <c r="H20" s="6"/>
      <c r="I20" s="41"/>
      <c r="J20" s="42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8"/>
      <c r="IW20" s="57"/>
    </row>
    <row r="21" spans="1:257" s="39" customFormat="1" ht="32.85" customHeight="1">
      <c r="A21" s="43">
        <v>1</v>
      </c>
      <c r="B21" s="44" t="s">
        <v>38</v>
      </c>
      <c r="C21" s="45"/>
      <c r="D21" s="46" t="s">
        <v>39</v>
      </c>
      <c r="E21" s="47" t="s">
        <v>22</v>
      </c>
      <c r="F21" s="48">
        <v>120</v>
      </c>
      <c r="G21" s="48">
        <v>50</v>
      </c>
      <c r="H21" s="47">
        <v>55</v>
      </c>
      <c r="I21" s="13"/>
      <c r="J21" s="56">
        <f t="shared" ref="J21:J27" si="0">H21*I21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8"/>
      <c r="IW21" s="17"/>
    </row>
    <row r="22" spans="1:257" s="57" customFormat="1" ht="38.1" customHeight="1">
      <c r="A22" s="43">
        <v>2</v>
      </c>
      <c r="B22" s="49" t="s">
        <v>40</v>
      </c>
      <c r="C22" s="59"/>
      <c r="D22" s="50" t="s">
        <v>41</v>
      </c>
      <c r="E22" s="51" t="s">
        <v>22</v>
      </c>
      <c r="F22" s="52">
        <v>135</v>
      </c>
      <c r="G22" s="52">
        <v>50</v>
      </c>
      <c r="H22" s="51">
        <v>45</v>
      </c>
      <c r="I22" s="13"/>
      <c r="J22" s="56">
        <f t="shared" si="0"/>
        <v>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1"/>
      <c r="IW22" s="60"/>
    </row>
    <row r="23" spans="1:257" s="17" customFormat="1" ht="43.95" customHeight="1">
      <c r="A23" s="43">
        <v>3</v>
      </c>
      <c r="B23" s="44" t="s">
        <v>42</v>
      </c>
      <c r="C23" s="45"/>
      <c r="D23" s="62" t="s">
        <v>43</v>
      </c>
      <c r="E23" s="63" t="s">
        <v>22</v>
      </c>
      <c r="F23" s="64">
        <v>64</v>
      </c>
      <c r="G23" s="64">
        <v>50</v>
      </c>
      <c r="H23" s="47">
        <v>45</v>
      </c>
      <c r="I23" s="13"/>
      <c r="J23" s="56">
        <f t="shared" si="0"/>
        <v>0</v>
      </c>
      <c r="IV23" s="18"/>
    </row>
    <row r="24" spans="1:257" s="60" customFormat="1" ht="38.4" customHeight="1">
      <c r="A24" s="43">
        <v>4</v>
      </c>
      <c r="B24" s="44" t="s">
        <v>42</v>
      </c>
      <c r="C24" s="45"/>
      <c r="D24" s="46" t="s">
        <v>44</v>
      </c>
      <c r="E24" s="47" t="s">
        <v>22</v>
      </c>
      <c r="F24" s="48">
        <v>100</v>
      </c>
      <c r="G24" s="48">
        <v>50</v>
      </c>
      <c r="H24" s="47">
        <v>45</v>
      </c>
      <c r="I24" s="13"/>
      <c r="J24" s="56">
        <f t="shared" si="0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8"/>
      <c r="IW24" s="17"/>
    </row>
    <row r="25" spans="1:257" s="17" customFormat="1" ht="30" customHeight="1">
      <c r="A25" s="43">
        <v>5</v>
      </c>
      <c r="B25" s="44" t="s">
        <v>42</v>
      </c>
      <c r="C25" s="45"/>
      <c r="D25" s="46" t="s">
        <v>45</v>
      </c>
      <c r="E25" s="47" t="s">
        <v>22</v>
      </c>
      <c r="F25" s="48">
        <v>160</v>
      </c>
      <c r="G25" s="48">
        <v>40</v>
      </c>
      <c r="H25" s="47">
        <v>55</v>
      </c>
      <c r="I25" s="13"/>
      <c r="J25" s="56">
        <f t="shared" si="0"/>
        <v>0</v>
      </c>
      <c r="IV25" s="18"/>
    </row>
    <row r="26" spans="1:257" s="17" customFormat="1" ht="31.5" customHeight="1">
      <c r="A26" s="43">
        <v>6</v>
      </c>
      <c r="B26" s="44" t="s">
        <v>46</v>
      </c>
      <c r="C26" s="45"/>
      <c r="D26" s="65" t="s">
        <v>47</v>
      </c>
      <c r="E26" s="47" t="s">
        <v>22</v>
      </c>
      <c r="F26" s="48">
        <v>260</v>
      </c>
      <c r="G26" s="48">
        <v>25</v>
      </c>
      <c r="H26" s="47">
        <v>55</v>
      </c>
      <c r="I26" s="13"/>
      <c r="J26" s="56">
        <f t="shared" si="0"/>
        <v>0</v>
      </c>
      <c r="IV26" s="18"/>
    </row>
    <row r="27" spans="1:257" s="17" customFormat="1" ht="31.5" customHeight="1">
      <c r="A27" s="43">
        <v>7</v>
      </c>
      <c r="B27" s="66" t="s">
        <v>48</v>
      </c>
      <c r="C27" s="67"/>
      <c r="D27" s="68" t="s">
        <v>49</v>
      </c>
      <c r="E27" s="63" t="s">
        <v>22</v>
      </c>
      <c r="F27" s="64">
        <v>224</v>
      </c>
      <c r="G27" s="64">
        <v>10</v>
      </c>
      <c r="H27" s="47">
        <v>110</v>
      </c>
      <c r="I27" s="13"/>
      <c r="J27" s="56">
        <f t="shared" si="0"/>
        <v>0</v>
      </c>
      <c r="IV27" s="18"/>
    </row>
    <row r="28" spans="1:257" s="17" customFormat="1" ht="14.85" customHeight="1">
      <c r="A28" s="6" t="s">
        <v>50</v>
      </c>
      <c r="B28" s="6"/>
      <c r="C28" s="6"/>
      <c r="D28" s="6"/>
      <c r="E28" s="6"/>
      <c r="F28" s="6"/>
      <c r="G28" s="6"/>
      <c r="H28" s="6"/>
      <c r="I28" s="41"/>
      <c r="J28" s="42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8"/>
      <c r="IW28" s="57"/>
    </row>
    <row r="29" spans="1:257" s="17" customFormat="1" ht="26.1" customHeight="1">
      <c r="A29" s="43">
        <v>1</v>
      </c>
      <c r="B29" s="44" t="s">
        <v>48</v>
      </c>
      <c r="C29" s="45" t="s">
        <v>51</v>
      </c>
      <c r="D29" s="46" t="s">
        <v>52</v>
      </c>
      <c r="E29" s="47" t="s">
        <v>22</v>
      </c>
      <c r="F29" s="43">
        <v>264</v>
      </c>
      <c r="G29" s="43">
        <v>5</v>
      </c>
      <c r="H29" s="47">
        <v>500</v>
      </c>
      <c r="I29" s="13"/>
      <c r="J29" s="56">
        <f>SUM(H29*I29)</f>
        <v>0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8"/>
      <c r="IW29" s="57"/>
    </row>
    <row r="30" spans="1:257" s="17" customFormat="1" ht="28.35" customHeight="1">
      <c r="A30" s="43">
        <v>2</v>
      </c>
      <c r="B30" s="44" t="s">
        <v>53</v>
      </c>
      <c r="C30" s="45" t="s">
        <v>54</v>
      </c>
      <c r="D30" s="46" t="s">
        <v>55</v>
      </c>
      <c r="E30" s="47" t="s">
        <v>22</v>
      </c>
      <c r="F30" s="43">
        <v>216</v>
      </c>
      <c r="G30" s="43">
        <v>5</v>
      </c>
      <c r="H30" s="47">
        <v>500</v>
      </c>
      <c r="I30" s="13"/>
      <c r="J30" s="56">
        <f>SUM(H30*I30)</f>
        <v>0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8"/>
      <c r="IW30" s="57"/>
    </row>
    <row r="31" spans="1:257" s="57" customFormat="1" ht="35.700000000000003" customHeight="1">
      <c r="A31" s="43">
        <v>3</v>
      </c>
      <c r="B31" s="44" t="s">
        <v>48</v>
      </c>
      <c r="C31" s="45" t="s">
        <v>56</v>
      </c>
      <c r="D31" s="46" t="s">
        <v>57</v>
      </c>
      <c r="E31" s="43" t="s">
        <v>22</v>
      </c>
      <c r="F31" s="43">
        <v>228</v>
      </c>
      <c r="G31" s="43">
        <v>15</v>
      </c>
      <c r="H31" s="47">
        <v>330</v>
      </c>
      <c r="I31" s="13"/>
      <c r="J31" s="56">
        <f>SUM(H31*I31)</f>
        <v>0</v>
      </c>
      <c r="IV31" s="58"/>
    </row>
    <row r="32" spans="1:257" s="57" customFormat="1" ht="24.45" customHeight="1">
      <c r="A32" s="43">
        <v>4</v>
      </c>
      <c r="B32" s="44" t="s">
        <v>48</v>
      </c>
      <c r="C32" s="45" t="s">
        <v>58</v>
      </c>
      <c r="D32" s="46" t="s">
        <v>59</v>
      </c>
      <c r="E32" s="43" t="s">
        <v>22</v>
      </c>
      <c r="F32" s="43">
        <v>140</v>
      </c>
      <c r="G32" s="43">
        <v>15</v>
      </c>
      <c r="H32" s="47">
        <v>330</v>
      </c>
      <c r="I32" s="13"/>
      <c r="J32" s="56">
        <f>SUM(H32*I32)</f>
        <v>0</v>
      </c>
      <c r="IV32" s="58"/>
    </row>
    <row r="33" spans="1:257" s="57" customFormat="1" ht="19.649999999999999" customHeight="1">
      <c r="A33" s="43">
        <v>5</v>
      </c>
      <c r="B33" s="44" t="s">
        <v>48</v>
      </c>
      <c r="C33" s="45" t="s">
        <v>60</v>
      </c>
      <c r="D33" s="46" t="s">
        <v>61</v>
      </c>
      <c r="E33" s="43" t="s">
        <v>22</v>
      </c>
      <c r="F33" s="43">
        <v>212</v>
      </c>
      <c r="G33" s="43">
        <v>15</v>
      </c>
      <c r="H33" s="47">
        <v>330</v>
      </c>
      <c r="I33" s="13"/>
      <c r="J33" s="56">
        <f t="shared" ref="J33:J45" si="1">H33*I33</f>
        <v>0</v>
      </c>
      <c r="IV33" s="58"/>
    </row>
    <row r="34" spans="1:257" s="57" customFormat="1" ht="27" customHeight="1">
      <c r="A34" s="43">
        <v>6</v>
      </c>
      <c r="B34" s="44" t="s">
        <v>48</v>
      </c>
      <c r="C34" s="45"/>
      <c r="D34" s="46" t="s">
        <v>62</v>
      </c>
      <c r="E34" s="47" t="s">
        <v>63</v>
      </c>
      <c r="F34" s="48">
        <v>196</v>
      </c>
      <c r="G34" s="48">
        <v>20</v>
      </c>
      <c r="H34" s="47">
        <v>330</v>
      </c>
      <c r="I34" s="13"/>
      <c r="J34" s="56">
        <f t="shared" si="1"/>
        <v>0</v>
      </c>
      <c r="IV34" s="58"/>
    </row>
    <row r="35" spans="1:257" s="57" customFormat="1" ht="21.6" customHeight="1">
      <c r="A35" s="43">
        <v>7</v>
      </c>
      <c r="B35" s="44" t="s">
        <v>48</v>
      </c>
      <c r="C35" s="45"/>
      <c r="D35" s="46" t="s">
        <v>64</v>
      </c>
      <c r="E35" s="47" t="s">
        <v>63</v>
      </c>
      <c r="F35" s="48">
        <v>170</v>
      </c>
      <c r="G35" s="48">
        <v>20</v>
      </c>
      <c r="H35" s="47">
        <v>330</v>
      </c>
      <c r="I35" s="13"/>
      <c r="J35" s="56">
        <f t="shared" si="1"/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8"/>
      <c r="IW35" s="17"/>
    </row>
    <row r="36" spans="1:257" s="57" customFormat="1" ht="24.45" customHeight="1">
      <c r="A36" s="43">
        <v>8</v>
      </c>
      <c r="B36" s="44" t="s">
        <v>48</v>
      </c>
      <c r="C36" s="45"/>
      <c r="D36" s="46" t="s">
        <v>65</v>
      </c>
      <c r="E36" s="47" t="s">
        <v>63</v>
      </c>
      <c r="F36" s="48">
        <v>172</v>
      </c>
      <c r="G36" s="48">
        <v>15</v>
      </c>
      <c r="H36" s="47">
        <v>330</v>
      </c>
      <c r="I36" s="13"/>
      <c r="J36" s="56">
        <f t="shared" si="1"/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8"/>
      <c r="IW36" s="17"/>
    </row>
    <row r="37" spans="1:257" s="17" customFormat="1" ht="26.25" customHeight="1">
      <c r="A37" s="43">
        <v>9</v>
      </c>
      <c r="B37" s="44" t="s">
        <v>48</v>
      </c>
      <c r="C37" s="45"/>
      <c r="D37" s="46" t="s">
        <v>66</v>
      </c>
      <c r="E37" s="47" t="s">
        <v>63</v>
      </c>
      <c r="F37" s="48">
        <v>180</v>
      </c>
      <c r="G37" s="48">
        <v>15</v>
      </c>
      <c r="H37" s="47">
        <v>330</v>
      </c>
      <c r="I37" s="13"/>
      <c r="J37" s="56">
        <f t="shared" si="1"/>
        <v>0</v>
      </c>
      <c r="IV37" s="18"/>
    </row>
    <row r="38" spans="1:257" s="17" customFormat="1" ht="30" customHeight="1">
      <c r="A38" s="43">
        <v>10</v>
      </c>
      <c r="B38" s="44" t="s">
        <v>48</v>
      </c>
      <c r="C38" s="45"/>
      <c r="D38" s="69" t="s">
        <v>67</v>
      </c>
      <c r="E38" s="47" t="s">
        <v>63</v>
      </c>
      <c r="F38" s="48">
        <v>188</v>
      </c>
      <c r="G38" s="48">
        <v>15</v>
      </c>
      <c r="H38" s="47">
        <v>330</v>
      </c>
      <c r="I38" s="13"/>
      <c r="J38" s="56">
        <f t="shared" si="1"/>
        <v>0</v>
      </c>
      <c r="IV38" s="18"/>
    </row>
    <row r="39" spans="1:257" s="17" customFormat="1" ht="29.25" customHeight="1">
      <c r="A39" s="43">
        <v>11</v>
      </c>
      <c r="B39" s="44" t="s">
        <v>48</v>
      </c>
      <c r="C39" s="45"/>
      <c r="D39" s="69" t="s">
        <v>68</v>
      </c>
      <c r="E39" s="47" t="s">
        <v>63</v>
      </c>
      <c r="F39" s="48">
        <v>184</v>
      </c>
      <c r="G39" s="48">
        <v>15</v>
      </c>
      <c r="H39" s="47">
        <v>330</v>
      </c>
      <c r="I39" s="13"/>
      <c r="J39" s="56">
        <f t="shared" si="1"/>
        <v>0</v>
      </c>
      <c r="IV39" s="18"/>
    </row>
    <row r="40" spans="1:257" s="17" customFormat="1" ht="31.95" customHeight="1">
      <c r="A40" s="43">
        <v>12</v>
      </c>
      <c r="B40" s="44" t="s">
        <v>48</v>
      </c>
      <c r="C40" s="45"/>
      <c r="D40" s="70" t="s">
        <v>69</v>
      </c>
      <c r="E40" s="47" t="s">
        <v>63</v>
      </c>
      <c r="F40" s="43">
        <v>198</v>
      </c>
      <c r="G40" s="43">
        <v>15</v>
      </c>
      <c r="H40" s="47">
        <v>330</v>
      </c>
      <c r="I40" s="13"/>
      <c r="J40" s="56">
        <f t="shared" si="1"/>
        <v>0</v>
      </c>
      <c r="IV40" s="18"/>
    </row>
    <row r="41" spans="1:257" s="17" customFormat="1" ht="25.35" customHeight="1">
      <c r="A41" s="43">
        <v>13</v>
      </c>
      <c r="B41" s="44" t="s">
        <v>48</v>
      </c>
      <c r="C41" s="45"/>
      <c r="D41" s="69" t="s">
        <v>70</v>
      </c>
      <c r="E41" s="47" t="s">
        <v>63</v>
      </c>
      <c r="F41" s="48">
        <v>160</v>
      </c>
      <c r="G41" s="64">
        <v>15</v>
      </c>
      <c r="H41" s="47">
        <v>330</v>
      </c>
      <c r="I41" s="13"/>
      <c r="J41" s="56">
        <f t="shared" si="1"/>
        <v>0</v>
      </c>
      <c r="IV41" s="18"/>
    </row>
    <row r="42" spans="1:257" s="17" customFormat="1" ht="30" customHeight="1">
      <c r="A42" s="43">
        <v>14</v>
      </c>
      <c r="B42" s="44" t="s">
        <v>48</v>
      </c>
      <c r="C42" s="45"/>
      <c r="D42" s="69" t="s">
        <v>71</v>
      </c>
      <c r="E42" s="47" t="s">
        <v>63</v>
      </c>
      <c r="F42" s="48">
        <v>156</v>
      </c>
      <c r="G42" s="64">
        <v>15</v>
      </c>
      <c r="H42" s="47">
        <v>330</v>
      </c>
      <c r="I42" s="13"/>
      <c r="J42" s="56">
        <f t="shared" si="1"/>
        <v>0</v>
      </c>
      <c r="IV42" s="18"/>
    </row>
    <row r="43" spans="1:257" s="17" customFormat="1" ht="29.25" customHeight="1">
      <c r="A43" s="43">
        <v>15</v>
      </c>
      <c r="B43" s="44" t="s">
        <v>48</v>
      </c>
      <c r="C43" s="45"/>
      <c r="D43" s="69" t="s">
        <v>72</v>
      </c>
      <c r="E43" s="47" t="s">
        <v>63</v>
      </c>
      <c r="F43" s="48">
        <v>168</v>
      </c>
      <c r="G43" s="48">
        <v>15</v>
      </c>
      <c r="H43" s="47">
        <v>330</v>
      </c>
      <c r="I43" s="13"/>
      <c r="J43" s="56">
        <f t="shared" si="1"/>
        <v>0</v>
      </c>
      <c r="IV43" s="18"/>
    </row>
    <row r="44" spans="1:257" s="17" customFormat="1" ht="45.75" customHeight="1">
      <c r="A44" s="43">
        <v>16</v>
      </c>
      <c r="B44" s="44" t="s">
        <v>48</v>
      </c>
      <c r="C44" s="45"/>
      <c r="D44" s="69" t="s">
        <v>73</v>
      </c>
      <c r="E44" s="47" t="s">
        <v>63</v>
      </c>
      <c r="F44" s="48">
        <v>140</v>
      </c>
      <c r="G44" s="48">
        <v>15</v>
      </c>
      <c r="H44" s="47">
        <v>330</v>
      </c>
      <c r="I44" s="13"/>
      <c r="J44" s="56">
        <f t="shared" si="1"/>
        <v>0</v>
      </c>
      <c r="IV44" s="18"/>
    </row>
    <row r="45" spans="1:257" s="17" customFormat="1" ht="45.75" customHeight="1">
      <c r="A45" s="43">
        <v>17</v>
      </c>
      <c r="B45" s="71" t="s">
        <v>48</v>
      </c>
      <c r="C45" s="72" t="s">
        <v>74</v>
      </c>
      <c r="D45" s="69" t="s">
        <v>75</v>
      </c>
      <c r="E45" s="73" t="s">
        <v>63</v>
      </c>
      <c r="F45" s="74">
        <v>140</v>
      </c>
      <c r="G45" s="74">
        <v>15</v>
      </c>
      <c r="H45" s="47">
        <v>330</v>
      </c>
      <c r="I45" s="13"/>
      <c r="J45" s="56">
        <f t="shared" si="1"/>
        <v>0</v>
      </c>
      <c r="IV45" s="18"/>
    </row>
    <row r="46" spans="1:257" s="17" customFormat="1" ht="45.75" customHeight="1">
      <c r="A46" s="6" t="s">
        <v>76</v>
      </c>
      <c r="B46" s="6"/>
      <c r="C46" s="6"/>
      <c r="D46" s="6"/>
      <c r="E46" s="6"/>
      <c r="F46" s="6"/>
      <c r="G46" s="6"/>
      <c r="H46" s="6"/>
      <c r="I46" s="41"/>
      <c r="J46" s="42"/>
      <c r="IV46" s="18"/>
    </row>
    <row r="47" spans="1:257" s="17" customFormat="1" ht="45.75" customHeight="1">
      <c r="A47" s="43">
        <v>1</v>
      </c>
      <c r="B47" s="75" t="s">
        <v>77</v>
      </c>
      <c r="C47" s="76"/>
      <c r="D47" s="77" t="s">
        <v>78</v>
      </c>
      <c r="E47" s="63" t="s">
        <v>22</v>
      </c>
      <c r="F47" s="64">
        <v>200</v>
      </c>
      <c r="G47" s="64">
        <v>25</v>
      </c>
      <c r="H47" s="78">
        <v>70</v>
      </c>
      <c r="I47" s="13"/>
      <c r="J47" s="56">
        <f>H47*I47</f>
        <v>0</v>
      </c>
      <c r="IV47" s="18"/>
    </row>
    <row r="48" spans="1:257" s="17" customFormat="1" ht="45.75" customHeight="1">
      <c r="A48" s="43">
        <v>2</v>
      </c>
      <c r="B48" s="17" t="s">
        <v>79</v>
      </c>
      <c r="C48" s="43" t="s">
        <v>80</v>
      </c>
      <c r="D48" s="46" t="s">
        <v>81</v>
      </c>
      <c r="E48" s="47" t="s">
        <v>82</v>
      </c>
      <c r="F48" s="43">
        <v>112</v>
      </c>
      <c r="G48" s="43">
        <v>10</v>
      </c>
      <c r="H48" s="47">
        <v>100</v>
      </c>
      <c r="I48" s="13"/>
      <c r="J48" s="56">
        <f>SUM(H48*I48)</f>
        <v>0</v>
      </c>
      <c r="IV48" s="18"/>
    </row>
    <row r="49" spans="1:256" s="17" customFormat="1" ht="14.85" customHeight="1">
      <c r="A49" s="6" t="s">
        <v>83</v>
      </c>
      <c r="B49" s="6"/>
      <c r="C49" s="6"/>
      <c r="D49" s="6"/>
      <c r="E49" s="6"/>
      <c r="F49" s="6"/>
      <c r="G49" s="6"/>
      <c r="H49" s="6"/>
      <c r="I49" s="41"/>
      <c r="J49" s="42"/>
      <c r="IV49" s="18"/>
    </row>
    <row r="50" spans="1:256" s="17" customFormat="1" ht="30.6" customHeight="1">
      <c r="A50" s="79">
        <v>1</v>
      </c>
      <c r="B50" s="80" t="s">
        <v>84</v>
      </c>
      <c r="C50" s="81" t="s">
        <v>85</v>
      </c>
      <c r="D50" s="82" t="s">
        <v>86</v>
      </c>
      <c r="E50" s="81" t="s">
        <v>87</v>
      </c>
      <c r="F50" s="81">
        <v>68</v>
      </c>
      <c r="G50" s="81">
        <v>20</v>
      </c>
      <c r="H50" s="83" t="s">
        <v>88</v>
      </c>
      <c r="I50" s="84"/>
      <c r="J50" s="85">
        <f>SUM(H50*I50)</f>
        <v>0</v>
      </c>
      <c r="IV50" s="18"/>
    </row>
    <row r="51" spans="1:256" s="17" customFormat="1" ht="29.85" customHeight="1">
      <c r="A51" s="14">
        <v>2</v>
      </c>
      <c r="B51" s="44" t="s">
        <v>89</v>
      </c>
      <c r="C51" s="43" t="s">
        <v>90</v>
      </c>
      <c r="D51" s="70" t="s">
        <v>91</v>
      </c>
      <c r="E51" s="43" t="s">
        <v>87</v>
      </c>
      <c r="F51" s="43">
        <v>76</v>
      </c>
      <c r="G51" s="43">
        <v>25</v>
      </c>
      <c r="H51" s="78">
        <v>160</v>
      </c>
      <c r="I51" s="13"/>
      <c r="J51" s="56">
        <f>SUM(H51*I51)</f>
        <v>0</v>
      </c>
      <c r="IV51" s="18"/>
    </row>
    <row r="52" spans="1:256" s="17" customFormat="1" ht="25.35" customHeight="1">
      <c r="A52" s="14">
        <v>3</v>
      </c>
      <c r="B52" s="44" t="s">
        <v>89</v>
      </c>
      <c r="C52" s="43" t="s">
        <v>92</v>
      </c>
      <c r="D52" s="70" t="s">
        <v>93</v>
      </c>
      <c r="E52" s="43" t="s">
        <v>87</v>
      </c>
      <c r="F52" s="43">
        <v>68</v>
      </c>
      <c r="G52" s="43">
        <v>25</v>
      </c>
      <c r="H52" s="78">
        <v>150</v>
      </c>
      <c r="I52" s="13"/>
      <c r="J52" s="56">
        <f>SUM(H52*I52)</f>
        <v>0</v>
      </c>
      <c r="IV52" s="18"/>
    </row>
    <row r="53" spans="1:256" s="17" customFormat="1" ht="42" customHeight="1">
      <c r="A53" s="14">
        <v>4</v>
      </c>
      <c r="B53" s="86" t="s">
        <v>94</v>
      </c>
      <c r="C53" s="45"/>
      <c r="D53" s="69" t="s">
        <v>95</v>
      </c>
      <c r="E53" s="47" t="s">
        <v>96</v>
      </c>
      <c r="F53" s="48">
        <v>68</v>
      </c>
      <c r="G53" s="48">
        <v>20</v>
      </c>
      <c r="H53" s="47">
        <v>70</v>
      </c>
      <c r="I53" s="13"/>
      <c r="J53" s="56">
        <f>SUM(H53*I53)</f>
        <v>0</v>
      </c>
      <c r="IV53" s="18"/>
    </row>
    <row r="54" spans="1:256" s="17" customFormat="1" ht="30.6" customHeight="1">
      <c r="A54" s="14">
        <v>5</v>
      </c>
      <c r="B54" s="86" t="s">
        <v>97</v>
      </c>
      <c r="C54" s="45"/>
      <c r="D54" s="70" t="s">
        <v>98</v>
      </c>
      <c r="E54" s="47" t="s">
        <v>82</v>
      </c>
      <c r="F54" s="48">
        <v>316</v>
      </c>
      <c r="G54" s="48">
        <v>10</v>
      </c>
      <c r="H54" s="47">
        <v>135</v>
      </c>
      <c r="I54" s="13"/>
      <c r="J54" s="56">
        <f>H55*I54</f>
        <v>0</v>
      </c>
      <c r="IV54" s="18"/>
    </row>
    <row r="55" spans="1:256" s="17" customFormat="1" ht="29.25" customHeight="1">
      <c r="A55" s="14">
        <v>6</v>
      </c>
      <c r="B55" s="86" t="s">
        <v>89</v>
      </c>
      <c r="C55" s="45"/>
      <c r="D55" s="70" t="s">
        <v>99</v>
      </c>
      <c r="E55" s="47" t="s">
        <v>82</v>
      </c>
      <c r="F55" s="43">
        <v>68</v>
      </c>
      <c r="G55" s="64">
        <v>50</v>
      </c>
      <c r="H55" s="47">
        <v>55</v>
      </c>
      <c r="I55" s="13"/>
      <c r="J55" s="56">
        <f>H56*I55</f>
        <v>0</v>
      </c>
      <c r="IV55" s="18"/>
    </row>
    <row r="56" spans="1:256" s="17" customFormat="1" ht="14.85" customHeight="1">
      <c r="A56" s="4" t="s">
        <v>100</v>
      </c>
      <c r="B56" s="4"/>
      <c r="C56" s="4"/>
      <c r="D56" s="4"/>
      <c r="E56" s="4"/>
      <c r="F56" s="4"/>
      <c r="G56" s="4"/>
      <c r="H56" s="4"/>
      <c r="I56" s="87"/>
      <c r="J56" s="88"/>
      <c r="IV56" s="18"/>
    </row>
    <row r="57" spans="1:256" s="17" customFormat="1" ht="32.1" customHeight="1">
      <c r="A57" s="43">
        <v>1</v>
      </c>
      <c r="B57" s="44" t="s">
        <v>101</v>
      </c>
      <c r="C57" s="44" t="s">
        <v>102</v>
      </c>
      <c r="D57" s="14" t="s">
        <v>103</v>
      </c>
      <c r="E57" s="47" t="s">
        <v>82</v>
      </c>
      <c r="F57" s="43">
        <v>296</v>
      </c>
      <c r="G57" s="43">
        <v>10</v>
      </c>
      <c r="H57" s="47">
        <v>400</v>
      </c>
      <c r="I57" s="13"/>
      <c r="J57" s="56">
        <f>SUM(H57*I57)</f>
        <v>0</v>
      </c>
      <c r="IV57" s="18"/>
    </row>
    <row r="58" spans="1:256" s="17" customFormat="1" ht="34.65" customHeight="1">
      <c r="A58" s="43">
        <v>2</v>
      </c>
      <c r="B58" s="86" t="s">
        <v>104</v>
      </c>
      <c r="C58" s="86" t="s">
        <v>105</v>
      </c>
      <c r="D58" s="46" t="s">
        <v>106</v>
      </c>
      <c r="E58" s="47" t="s">
        <v>82</v>
      </c>
      <c r="F58" s="43">
        <v>296</v>
      </c>
      <c r="G58" s="43">
        <v>10</v>
      </c>
      <c r="H58" s="47">
        <v>245</v>
      </c>
      <c r="I58" s="13"/>
      <c r="J58" s="56">
        <f>SUM(H58*I58)</f>
        <v>0</v>
      </c>
      <c r="IV58" s="18"/>
    </row>
    <row r="59" spans="1:256" s="17" customFormat="1" ht="31.95" customHeight="1">
      <c r="A59" s="43">
        <v>3</v>
      </c>
      <c r="B59" s="86" t="s">
        <v>107</v>
      </c>
      <c r="C59" s="45"/>
      <c r="D59" s="46" t="s">
        <v>108</v>
      </c>
      <c r="E59" s="47" t="s">
        <v>82</v>
      </c>
      <c r="F59" s="43">
        <v>142</v>
      </c>
      <c r="G59" s="43">
        <v>25</v>
      </c>
      <c r="H59" s="47">
        <v>70</v>
      </c>
      <c r="I59" s="13"/>
      <c r="J59" s="56">
        <f>H60*I59</f>
        <v>0</v>
      </c>
      <c r="IV59" s="18"/>
    </row>
    <row r="60" spans="1:256" s="17" customFormat="1" ht="34.5" customHeight="1">
      <c r="A60" s="43">
        <v>4</v>
      </c>
      <c r="B60" s="86" t="s">
        <v>107</v>
      </c>
      <c r="C60" s="45"/>
      <c r="D60" s="70" t="s">
        <v>109</v>
      </c>
      <c r="E60" s="47" t="s">
        <v>22</v>
      </c>
      <c r="F60" s="48">
        <v>80</v>
      </c>
      <c r="G60" s="48">
        <v>50</v>
      </c>
      <c r="H60" s="47">
        <v>45</v>
      </c>
      <c r="I60" s="13"/>
      <c r="J60" s="56">
        <f>H61*I60</f>
        <v>0</v>
      </c>
      <c r="IV60" s="18"/>
    </row>
    <row r="61" spans="1:256" s="17" customFormat="1" ht="30" customHeight="1">
      <c r="A61" s="43">
        <v>5</v>
      </c>
      <c r="B61" s="86" t="s">
        <v>107</v>
      </c>
      <c r="C61" s="45"/>
      <c r="D61" s="70" t="s">
        <v>110</v>
      </c>
      <c r="E61" s="47" t="s">
        <v>82</v>
      </c>
      <c r="F61" s="48">
        <v>43</v>
      </c>
      <c r="G61" s="48">
        <v>100</v>
      </c>
      <c r="H61" s="47">
        <v>20</v>
      </c>
      <c r="I61" s="13"/>
      <c r="J61" s="56">
        <f>H62*I61</f>
        <v>0</v>
      </c>
      <c r="IV61" s="18"/>
    </row>
    <row r="62" spans="1:256" s="17" customFormat="1" ht="42.15" customHeight="1">
      <c r="A62" s="43">
        <v>6</v>
      </c>
      <c r="B62" s="44" t="s">
        <v>111</v>
      </c>
      <c r="C62" s="45"/>
      <c r="D62" s="70" t="s">
        <v>112</v>
      </c>
      <c r="E62" s="47" t="s">
        <v>22</v>
      </c>
      <c r="F62" s="48">
        <v>116</v>
      </c>
      <c r="G62" s="48">
        <v>50</v>
      </c>
      <c r="H62" s="63">
        <v>30</v>
      </c>
      <c r="I62" s="13"/>
      <c r="J62" s="56">
        <f>SUM(H62*I62)</f>
        <v>0</v>
      </c>
      <c r="IV62" s="18"/>
    </row>
    <row r="63" spans="1:256" s="17" customFormat="1" ht="30.75" customHeight="1">
      <c r="A63" s="43">
        <v>7</v>
      </c>
      <c r="B63" s="86" t="s">
        <v>113</v>
      </c>
      <c r="C63" s="45" t="s">
        <v>114</v>
      </c>
      <c r="D63" s="89" t="s">
        <v>115</v>
      </c>
      <c r="E63" s="47" t="s">
        <v>82</v>
      </c>
      <c r="F63" s="48">
        <v>272</v>
      </c>
      <c r="G63" s="48">
        <v>10</v>
      </c>
      <c r="H63" s="47">
        <v>190</v>
      </c>
      <c r="I63" s="13"/>
      <c r="J63" s="56">
        <f>H64*I63</f>
        <v>0</v>
      </c>
      <c r="IV63" s="18"/>
    </row>
    <row r="64" spans="1:256" s="17" customFormat="1" ht="37.35" customHeight="1">
      <c r="A64" s="43">
        <v>8</v>
      </c>
      <c r="B64" s="86" t="s">
        <v>116</v>
      </c>
      <c r="C64" s="45"/>
      <c r="D64" s="89" t="s">
        <v>117</v>
      </c>
      <c r="E64" s="47" t="s">
        <v>82</v>
      </c>
      <c r="F64" s="48">
        <v>88</v>
      </c>
      <c r="G64" s="48">
        <v>50</v>
      </c>
      <c r="H64" s="47">
        <v>45</v>
      </c>
      <c r="I64" s="13"/>
      <c r="J64" s="56">
        <f>SUM(H64*I64)</f>
        <v>0</v>
      </c>
      <c r="IV64" s="18"/>
    </row>
    <row r="65" spans="1:256" s="17" customFormat="1" ht="36.6" customHeight="1">
      <c r="A65" s="43">
        <v>9</v>
      </c>
      <c r="B65" s="17" t="s">
        <v>118</v>
      </c>
      <c r="C65" s="43"/>
      <c r="D65" s="70" t="s">
        <v>119</v>
      </c>
      <c r="E65" s="47" t="s">
        <v>82</v>
      </c>
      <c r="F65" s="43">
        <v>120</v>
      </c>
      <c r="G65" s="43">
        <v>25</v>
      </c>
      <c r="H65" s="47">
        <v>35</v>
      </c>
      <c r="I65" s="13"/>
      <c r="J65" s="56">
        <f>H67*I65</f>
        <v>0</v>
      </c>
      <c r="IV65" s="18"/>
    </row>
    <row r="66" spans="1:256" s="17" customFormat="1" ht="36.6" customHeight="1">
      <c r="A66" s="43">
        <v>10</v>
      </c>
      <c r="B66" s="17" t="s">
        <v>79</v>
      </c>
      <c r="C66" s="44" t="s">
        <v>80</v>
      </c>
      <c r="D66" s="46" t="s">
        <v>81</v>
      </c>
      <c r="E66" s="47" t="s">
        <v>82</v>
      </c>
      <c r="F66" s="43">
        <v>112</v>
      </c>
      <c r="G66" s="43">
        <v>10</v>
      </c>
      <c r="H66" s="47">
        <v>100</v>
      </c>
      <c r="I66" s="13"/>
      <c r="J66" s="56">
        <f>SUM(H66*I66)</f>
        <v>0</v>
      </c>
      <c r="IV66" s="18"/>
    </row>
    <row r="67" spans="1:256" s="17" customFormat="1" ht="14.85" customHeight="1">
      <c r="A67" s="6" t="s">
        <v>120</v>
      </c>
      <c r="B67" s="6"/>
      <c r="C67" s="6"/>
      <c r="D67" s="6"/>
      <c r="E67" s="6"/>
      <c r="F67" s="6"/>
      <c r="G67" s="6"/>
      <c r="H67" s="6"/>
      <c r="I67" s="41"/>
      <c r="J67" s="42"/>
      <c r="IV67" s="18"/>
    </row>
    <row r="68" spans="1:256" s="17" customFormat="1" ht="61.95" customHeight="1">
      <c r="A68" s="43">
        <v>1</v>
      </c>
      <c r="B68" s="86" t="s">
        <v>89</v>
      </c>
      <c r="C68" s="43" t="s">
        <v>121</v>
      </c>
      <c r="D68" s="46" t="s">
        <v>122</v>
      </c>
      <c r="E68" s="47" t="s">
        <v>87</v>
      </c>
      <c r="F68" s="43" t="s">
        <v>123</v>
      </c>
      <c r="G68" s="14"/>
      <c r="H68" s="47">
        <v>250</v>
      </c>
      <c r="I68" s="13"/>
      <c r="J68" s="56">
        <f>SUM(H68*I68)</f>
        <v>0</v>
      </c>
      <c r="IV68" s="18"/>
    </row>
    <row r="69" spans="1:256" s="17" customFormat="1" ht="41.25" customHeight="1">
      <c r="A69" s="43">
        <v>2</v>
      </c>
      <c r="B69" s="86" t="s">
        <v>89</v>
      </c>
      <c r="C69" s="45" t="s">
        <v>124</v>
      </c>
      <c r="D69" s="46" t="s">
        <v>125</v>
      </c>
      <c r="E69" s="47" t="s">
        <v>87</v>
      </c>
      <c r="F69" s="48">
        <v>88</v>
      </c>
      <c r="G69" s="48">
        <v>50</v>
      </c>
      <c r="H69" s="47">
        <v>110</v>
      </c>
      <c r="I69" s="13"/>
      <c r="J69" s="56">
        <f>SUM(H69*I69)</f>
        <v>0</v>
      </c>
      <c r="IV69" s="18"/>
    </row>
    <row r="70" spans="1:256" s="17" customFormat="1" ht="55.35" customHeight="1">
      <c r="A70" s="43">
        <v>3</v>
      </c>
      <c r="B70" s="86" t="s">
        <v>126</v>
      </c>
      <c r="C70" s="45" t="s">
        <v>127</v>
      </c>
      <c r="D70" s="46" t="s">
        <v>128</v>
      </c>
      <c r="E70" s="47" t="s">
        <v>82</v>
      </c>
      <c r="F70" s="48">
        <v>72</v>
      </c>
      <c r="G70" s="48">
        <v>50</v>
      </c>
      <c r="H70" s="47">
        <v>70</v>
      </c>
      <c r="I70" s="13"/>
      <c r="J70" s="56">
        <f>H72*I70</f>
        <v>0</v>
      </c>
      <c r="IV70" s="18"/>
    </row>
    <row r="71" spans="1:256" s="17" customFormat="1" ht="55.35" customHeight="1">
      <c r="A71" s="43">
        <v>4</v>
      </c>
      <c r="B71" s="44" t="s">
        <v>101</v>
      </c>
      <c r="C71" s="44" t="s">
        <v>102</v>
      </c>
      <c r="D71" s="14" t="s">
        <v>103</v>
      </c>
      <c r="E71" s="47" t="s">
        <v>82</v>
      </c>
      <c r="F71" s="43">
        <v>296</v>
      </c>
      <c r="G71" s="43">
        <v>10</v>
      </c>
      <c r="H71" s="47">
        <v>400</v>
      </c>
      <c r="I71" s="13"/>
      <c r="J71" s="56">
        <f>SUM(H71*I71)</f>
        <v>0</v>
      </c>
      <c r="IV71" s="18"/>
    </row>
    <row r="72" spans="1:256" s="17" customFormat="1" ht="55.35" customHeight="1">
      <c r="A72" s="43">
        <v>5</v>
      </c>
      <c r="B72" s="86" t="s">
        <v>126</v>
      </c>
      <c r="C72" s="45" t="s">
        <v>129</v>
      </c>
      <c r="D72" s="46" t="s">
        <v>130</v>
      </c>
      <c r="E72" s="47" t="s">
        <v>82</v>
      </c>
      <c r="F72" s="48">
        <v>116</v>
      </c>
      <c r="G72" s="48">
        <v>10</v>
      </c>
      <c r="H72" s="47">
        <v>180</v>
      </c>
      <c r="I72" s="13"/>
      <c r="J72" s="56">
        <f>H74*I72</f>
        <v>0</v>
      </c>
      <c r="IV72" s="18"/>
    </row>
    <row r="73" spans="1:256" s="17" customFormat="1" ht="55.35" customHeight="1">
      <c r="A73" s="43">
        <v>6</v>
      </c>
      <c r="B73" s="86" t="s">
        <v>126</v>
      </c>
      <c r="C73" s="45" t="s">
        <v>131</v>
      </c>
      <c r="D73" s="46" t="s">
        <v>132</v>
      </c>
      <c r="E73" s="47" t="s">
        <v>82</v>
      </c>
      <c r="F73" s="48">
        <v>104</v>
      </c>
      <c r="G73" s="48">
        <v>10</v>
      </c>
      <c r="H73" s="47">
        <v>180</v>
      </c>
      <c r="I73" s="13"/>
      <c r="J73" s="56">
        <f>H74*I73</f>
        <v>0</v>
      </c>
      <c r="IV73" s="18"/>
    </row>
    <row r="74" spans="1:256" s="17" customFormat="1" ht="55.35" customHeight="1">
      <c r="A74" s="43">
        <v>7</v>
      </c>
      <c r="B74" s="86" t="s">
        <v>126</v>
      </c>
      <c r="C74" s="45" t="s">
        <v>133</v>
      </c>
      <c r="D74" s="46" t="s">
        <v>134</v>
      </c>
      <c r="E74" s="47" t="s">
        <v>34</v>
      </c>
      <c r="F74" s="48">
        <v>96</v>
      </c>
      <c r="G74" s="48">
        <v>25</v>
      </c>
      <c r="H74" s="47">
        <v>80</v>
      </c>
      <c r="I74" s="13"/>
      <c r="J74" s="56">
        <f>H75*I74</f>
        <v>0</v>
      </c>
      <c r="IV74" s="18"/>
    </row>
    <row r="75" spans="1:256" s="17" customFormat="1" ht="55.35" customHeight="1">
      <c r="A75" s="43">
        <v>8</v>
      </c>
      <c r="B75" s="86" t="s">
        <v>89</v>
      </c>
      <c r="C75" s="45" t="s">
        <v>135</v>
      </c>
      <c r="D75" s="46" t="s">
        <v>130</v>
      </c>
      <c r="E75" s="47" t="s">
        <v>82</v>
      </c>
      <c r="F75" s="48">
        <v>124</v>
      </c>
      <c r="G75" s="48">
        <v>10</v>
      </c>
      <c r="H75" s="47">
        <v>180</v>
      </c>
      <c r="I75" s="13"/>
      <c r="J75" s="56">
        <f>H77*I75</f>
        <v>0</v>
      </c>
      <c r="IV75" s="18"/>
    </row>
    <row r="76" spans="1:256" s="17" customFormat="1" ht="55.35" customHeight="1">
      <c r="A76" s="43">
        <v>9</v>
      </c>
      <c r="B76" s="86" t="s">
        <v>89</v>
      </c>
      <c r="C76" s="45" t="s">
        <v>136</v>
      </c>
      <c r="D76" s="46" t="s">
        <v>132</v>
      </c>
      <c r="E76" s="47" t="s">
        <v>82</v>
      </c>
      <c r="F76" s="48">
        <v>120</v>
      </c>
      <c r="G76" s="48">
        <v>10</v>
      </c>
      <c r="H76" s="47">
        <v>180</v>
      </c>
      <c r="I76" s="13"/>
      <c r="J76" s="56">
        <f>H77*I76</f>
        <v>0</v>
      </c>
      <c r="IV76" s="18"/>
    </row>
    <row r="77" spans="1:256" s="17" customFormat="1" ht="55.35" customHeight="1">
      <c r="A77" s="43">
        <v>10</v>
      </c>
      <c r="B77" s="86" t="s">
        <v>137</v>
      </c>
      <c r="C77" s="45" t="s">
        <v>138</v>
      </c>
      <c r="D77" s="46" t="s">
        <v>139</v>
      </c>
      <c r="E77" s="47" t="s">
        <v>82</v>
      </c>
      <c r="F77" s="48">
        <v>128</v>
      </c>
      <c r="G77" s="48">
        <v>10</v>
      </c>
      <c r="H77" s="47">
        <v>180</v>
      </c>
      <c r="I77" s="13"/>
      <c r="J77" s="56">
        <f>H78*I77</f>
        <v>0</v>
      </c>
      <c r="IV77" s="18"/>
    </row>
    <row r="78" spans="1:256" s="17" customFormat="1" ht="55.35" customHeight="1">
      <c r="A78" s="43">
        <v>11</v>
      </c>
      <c r="B78" s="86" t="s">
        <v>137</v>
      </c>
      <c r="C78" s="45" t="s">
        <v>140</v>
      </c>
      <c r="D78" s="46" t="s">
        <v>141</v>
      </c>
      <c r="E78" s="47" t="s">
        <v>63</v>
      </c>
      <c r="F78" s="48">
        <v>60</v>
      </c>
      <c r="G78" s="48">
        <v>25</v>
      </c>
      <c r="H78" s="47">
        <v>100</v>
      </c>
      <c r="I78" s="13"/>
      <c r="J78" s="56">
        <f>H79*I78</f>
        <v>0</v>
      </c>
      <c r="IV78" s="18"/>
    </row>
    <row r="79" spans="1:256" s="17" customFormat="1" ht="55.35" customHeight="1">
      <c r="A79" s="43">
        <v>12</v>
      </c>
      <c r="B79" s="86" t="s">
        <v>94</v>
      </c>
      <c r="C79" s="45" t="s">
        <v>142</v>
      </c>
      <c r="D79" s="70" t="s">
        <v>143</v>
      </c>
      <c r="E79" s="47" t="s">
        <v>82</v>
      </c>
      <c r="F79" s="48">
        <v>64</v>
      </c>
      <c r="G79" s="48">
        <v>20</v>
      </c>
      <c r="H79" s="47">
        <v>70</v>
      </c>
      <c r="I79" s="13"/>
      <c r="J79" s="56">
        <f>SUM(H79*I79)</f>
        <v>0</v>
      </c>
      <c r="IV79" s="18"/>
    </row>
    <row r="80" spans="1:256" s="17" customFormat="1" ht="72.150000000000006" customHeight="1">
      <c r="A80" s="43">
        <v>13</v>
      </c>
      <c r="B80" s="86" t="s">
        <v>94</v>
      </c>
      <c r="C80" s="45" t="s">
        <v>144</v>
      </c>
      <c r="D80" s="70" t="s">
        <v>145</v>
      </c>
      <c r="E80" s="47" t="s">
        <v>82</v>
      </c>
      <c r="F80" s="48">
        <v>68</v>
      </c>
      <c r="G80" s="48">
        <v>20</v>
      </c>
      <c r="H80" s="47">
        <v>80</v>
      </c>
      <c r="I80" s="13"/>
      <c r="J80" s="56">
        <f>SUM(H80*I80)</f>
        <v>0</v>
      </c>
      <c r="IV80" s="18"/>
    </row>
    <row r="81" spans="1:256" s="17" customFormat="1" ht="57.75" customHeight="1">
      <c r="A81" s="43">
        <v>14</v>
      </c>
      <c r="B81" s="86" t="s">
        <v>146</v>
      </c>
      <c r="C81" s="45"/>
      <c r="D81" s="70" t="s">
        <v>147</v>
      </c>
      <c r="E81" s="47" t="s">
        <v>63</v>
      </c>
      <c r="F81" s="48">
        <v>76</v>
      </c>
      <c r="G81" s="48">
        <v>30</v>
      </c>
      <c r="H81" s="47">
        <v>30</v>
      </c>
      <c r="I81" s="13"/>
      <c r="J81" s="56">
        <f>H82*I81</f>
        <v>0</v>
      </c>
      <c r="IV81" s="18"/>
    </row>
    <row r="82" spans="1:256" s="17" customFormat="1" ht="52.5" customHeight="1">
      <c r="A82" s="43">
        <v>15</v>
      </c>
      <c r="B82" s="86" t="s">
        <v>146</v>
      </c>
      <c r="C82" s="45"/>
      <c r="D82" s="70" t="s">
        <v>148</v>
      </c>
      <c r="E82" s="47" t="s">
        <v>63</v>
      </c>
      <c r="F82" s="48">
        <v>76</v>
      </c>
      <c r="G82" s="48">
        <v>30</v>
      </c>
      <c r="H82" s="47">
        <v>30</v>
      </c>
      <c r="I82" s="13"/>
      <c r="J82" s="56">
        <f>H83*I82</f>
        <v>0</v>
      </c>
      <c r="IV82" s="18"/>
    </row>
    <row r="83" spans="1:256" s="17" customFormat="1" ht="40.35" customHeight="1">
      <c r="A83" s="43">
        <v>16</v>
      </c>
      <c r="B83" s="86" t="s">
        <v>149</v>
      </c>
      <c r="C83" s="45"/>
      <c r="D83" s="70" t="s">
        <v>150</v>
      </c>
      <c r="E83" s="47" t="s">
        <v>82</v>
      </c>
      <c r="F83" s="48">
        <v>64</v>
      </c>
      <c r="G83" s="48">
        <v>50</v>
      </c>
      <c r="H83" s="47">
        <v>45</v>
      </c>
      <c r="I83" s="13"/>
      <c r="J83" s="56">
        <f>H84*I83</f>
        <v>0</v>
      </c>
      <c r="IV83" s="18"/>
    </row>
    <row r="84" spans="1:256" s="17" customFormat="1" ht="38.1" customHeight="1">
      <c r="A84" s="43">
        <v>17</v>
      </c>
      <c r="B84" s="86" t="s">
        <v>151</v>
      </c>
      <c r="C84" s="45"/>
      <c r="D84" s="70" t="s">
        <v>152</v>
      </c>
      <c r="E84" s="47" t="s">
        <v>153</v>
      </c>
      <c r="F84" s="48">
        <v>52</v>
      </c>
      <c r="G84" s="48">
        <v>25</v>
      </c>
      <c r="H84" s="47">
        <v>45</v>
      </c>
      <c r="I84" s="13"/>
      <c r="J84" s="56">
        <f>SUM(H84*I84)</f>
        <v>0</v>
      </c>
      <c r="IV84" s="18"/>
    </row>
    <row r="85" spans="1:256" s="17" customFormat="1" ht="14.85" customHeight="1">
      <c r="A85" s="6" t="s">
        <v>154</v>
      </c>
      <c r="B85" s="6"/>
      <c r="C85" s="6"/>
      <c r="D85" s="6"/>
      <c r="E85" s="6"/>
      <c r="F85" s="6"/>
      <c r="G85" s="6"/>
      <c r="H85" s="6"/>
      <c r="I85" s="41"/>
      <c r="J85" s="42"/>
      <c r="IV85" s="18"/>
    </row>
    <row r="86" spans="1:256" s="17" customFormat="1" ht="58.2" customHeight="1">
      <c r="A86" s="43">
        <v>1</v>
      </c>
      <c r="B86" s="86" t="s">
        <v>137</v>
      </c>
      <c r="C86" s="45" t="s">
        <v>155</v>
      </c>
      <c r="D86" s="46" t="s">
        <v>156</v>
      </c>
      <c r="E86" s="47" t="s">
        <v>82</v>
      </c>
      <c r="F86" s="48">
        <v>128</v>
      </c>
      <c r="G86" s="48">
        <v>10</v>
      </c>
      <c r="H86" s="47">
        <v>180</v>
      </c>
      <c r="I86" s="13"/>
      <c r="J86" s="56">
        <f>SUM(I86*H86)</f>
        <v>0</v>
      </c>
      <c r="IV86" s="18"/>
    </row>
    <row r="87" spans="1:256" s="17" customFormat="1" ht="53.4" customHeight="1">
      <c r="A87" s="43">
        <v>2</v>
      </c>
      <c r="B87" s="86" t="s">
        <v>137</v>
      </c>
      <c r="C87" s="45" t="s">
        <v>157</v>
      </c>
      <c r="D87" s="46" t="s">
        <v>158</v>
      </c>
      <c r="E87" s="47" t="s">
        <v>63</v>
      </c>
      <c r="F87" s="48">
        <v>68</v>
      </c>
      <c r="G87" s="48">
        <v>25</v>
      </c>
      <c r="H87" s="47">
        <v>100</v>
      </c>
      <c r="I87" s="13"/>
      <c r="J87" s="56">
        <f>SUM(H87*I87)</f>
        <v>0</v>
      </c>
      <c r="IV87" s="18"/>
    </row>
    <row r="88" spans="1:256" s="17" customFormat="1" ht="50.7" customHeight="1">
      <c r="A88" s="43">
        <v>3</v>
      </c>
      <c r="B88" s="86" t="s">
        <v>94</v>
      </c>
      <c r="C88" s="45" t="s">
        <v>159</v>
      </c>
      <c r="D88" s="70" t="s">
        <v>160</v>
      </c>
      <c r="E88" s="47" t="s">
        <v>82</v>
      </c>
      <c r="F88" s="48">
        <v>64</v>
      </c>
      <c r="G88" s="48">
        <v>20</v>
      </c>
      <c r="H88" s="47">
        <v>70</v>
      </c>
      <c r="I88" s="13"/>
      <c r="J88" s="56">
        <f>H91*I88</f>
        <v>0</v>
      </c>
      <c r="IV88" s="18"/>
    </row>
    <row r="89" spans="1:256" s="17" customFormat="1" ht="63.75" customHeight="1">
      <c r="A89" s="43">
        <v>4</v>
      </c>
      <c r="B89" s="86" t="s">
        <v>94</v>
      </c>
      <c r="C89" s="45" t="s">
        <v>161</v>
      </c>
      <c r="D89" s="70" t="s">
        <v>162</v>
      </c>
      <c r="E89" s="47" t="s">
        <v>82</v>
      </c>
      <c r="F89" s="48">
        <v>76</v>
      </c>
      <c r="G89" s="48">
        <v>20</v>
      </c>
      <c r="H89" s="47">
        <v>80</v>
      </c>
      <c r="I89" s="13"/>
      <c r="J89" s="56">
        <f>SUM(H89*I89)</f>
        <v>0</v>
      </c>
      <c r="IV89" s="18"/>
    </row>
    <row r="90" spans="1:256" s="17" customFormat="1" ht="63.75" customHeight="1">
      <c r="A90" s="43">
        <v>5</v>
      </c>
      <c r="B90" s="44" t="s">
        <v>101</v>
      </c>
      <c r="C90" s="44" t="s">
        <v>102</v>
      </c>
      <c r="D90" s="14" t="s">
        <v>103</v>
      </c>
      <c r="E90" s="47" t="s">
        <v>82</v>
      </c>
      <c r="F90" s="43">
        <v>296</v>
      </c>
      <c r="G90" s="43">
        <v>10</v>
      </c>
      <c r="H90" s="47">
        <v>400</v>
      </c>
      <c r="I90" s="13"/>
      <c r="J90" s="56">
        <f>SUM(H90*I90)</f>
        <v>0</v>
      </c>
      <c r="IV90" s="18"/>
    </row>
    <row r="91" spans="1:256" s="17" customFormat="1" ht="41.25" customHeight="1">
      <c r="A91" s="43">
        <v>6</v>
      </c>
      <c r="B91" s="86" t="s">
        <v>163</v>
      </c>
      <c r="C91" s="45"/>
      <c r="D91" s="46" t="s">
        <v>164</v>
      </c>
      <c r="E91" s="47" t="s">
        <v>165</v>
      </c>
      <c r="F91" s="48">
        <v>52</v>
      </c>
      <c r="G91" s="48">
        <v>50</v>
      </c>
      <c r="H91" s="47">
        <v>45</v>
      </c>
      <c r="I91" s="13"/>
      <c r="J91" s="56">
        <f>SUM(H91*I91)</f>
        <v>0</v>
      </c>
      <c r="IV91" s="18"/>
    </row>
    <row r="92" spans="1:256" s="17" customFormat="1" ht="49.95" customHeight="1">
      <c r="A92" s="43">
        <v>7</v>
      </c>
      <c r="B92" s="86" t="s">
        <v>146</v>
      </c>
      <c r="C92" s="45"/>
      <c r="D92" s="70" t="s">
        <v>166</v>
      </c>
      <c r="E92" s="47" t="s">
        <v>63</v>
      </c>
      <c r="F92" s="48">
        <v>76</v>
      </c>
      <c r="G92" s="48">
        <v>30</v>
      </c>
      <c r="H92" s="47">
        <v>30</v>
      </c>
      <c r="I92" s="13"/>
      <c r="J92" s="56">
        <f>H93*I92</f>
        <v>0</v>
      </c>
      <c r="IV92" s="18"/>
    </row>
    <row r="93" spans="1:256" s="17" customFormat="1" ht="42.9" customHeight="1">
      <c r="A93" s="43">
        <v>8</v>
      </c>
      <c r="B93" s="86" t="s">
        <v>89</v>
      </c>
      <c r="C93" s="45" t="s">
        <v>167</v>
      </c>
      <c r="D93" s="46" t="s">
        <v>168</v>
      </c>
      <c r="E93" s="47" t="s">
        <v>82</v>
      </c>
      <c r="F93" s="48">
        <v>108</v>
      </c>
      <c r="G93" s="48">
        <v>50</v>
      </c>
      <c r="H93" s="47">
        <v>160</v>
      </c>
      <c r="I93" s="13"/>
      <c r="J93" s="56">
        <f>SUM(H93*I93)</f>
        <v>0</v>
      </c>
      <c r="IV93" s="18"/>
    </row>
    <row r="94" spans="1:256" s="17" customFormat="1" ht="41.1" customHeight="1">
      <c r="A94" s="43">
        <v>9</v>
      </c>
      <c r="B94" s="86" t="s">
        <v>151</v>
      </c>
      <c r="C94" s="45"/>
      <c r="D94" s="70" t="s">
        <v>169</v>
      </c>
      <c r="E94" s="47" t="s">
        <v>153</v>
      </c>
      <c r="F94" s="48">
        <v>40</v>
      </c>
      <c r="G94" s="48">
        <v>25</v>
      </c>
      <c r="H94" s="47">
        <v>45</v>
      </c>
      <c r="I94" s="13"/>
      <c r="J94" s="56">
        <f>SUM(H94*I94)</f>
        <v>0</v>
      </c>
      <c r="IV94" s="18"/>
    </row>
    <row r="95" spans="1:256" s="17" customFormat="1" ht="41.1" customHeight="1">
      <c r="A95" s="43">
        <v>10</v>
      </c>
      <c r="B95" s="86" t="s">
        <v>170</v>
      </c>
      <c r="C95" s="45"/>
      <c r="D95" s="70" t="s">
        <v>150</v>
      </c>
      <c r="E95" s="47" t="s">
        <v>82</v>
      </c>
      <c r="F95" s="48">
        <v>64</v>
      </c>
      <c r="G95" s="48">
        <v>50</v>
      </c>
      <c r="H95" s="47">
        <v>45</v>
      </c>
      <c r="I95" s="13"/>
      <c r="J95" s="56">
        <f>H96*I95</f>
        <v>0</v>
      </c>
      <c r="IV95" s="18"/>
    </row>
    <row r="96" spans="1:256" s="17" customFormat="1" ht="14.85" customHeight="1">
      <c r="A96" s="6" t="s">
        <v>171</v>
      </c>
      <c r="B96" s="6"/>
      <c r="C96" s="6"/>
      <c r="D96" s="6"/>
      <c r="E96" s="6"/>
      <c r="F96" s="6"/>
      <c r="G96" s="6"/>
      <c r="H96" s="6"/>
      <c r="I96" s="41"/>
      <c r="J96" s="42"/>
      <c r="IV96" s="18"/>
    </row>
    <row r="97" spans="1:256" s="17" customFormat="1" ht="44.1" customHeight="1">
      <c r="A97" s="43">
        <v>1</v>
      </c>
      <c r="B97" s="86" t="s">
        <v>137</v>
      </c>
      <c r="C97" s="45" t="s">
        <v>172</v>
      </c>
      <c r="D97" s="46" t="s">
        <v>173</v>
      </c>
      <c r="E97" s="47" t="s">
        <v>82</v>
      </c>
      <c r="F97" s="48">
        <v>120</v>
      </c>
      <c r="G97" s="48">
        <v>10</v>
      </c>
      <c r="H97" s="47">
        <v>180</v>
      </c>
      <c r="I97" s="13"/>
      <c r="J97" s="56">
        <f t="shared" ref="J97:J102" si="2">SUM(H97*I97)</f>
        <v>0</v>
      </c>
      <c r="IV97" s="18"/>
    </row>
    <row r="98" spans="1:256" s="17" customFormat="1" ht="54.45" customHeight="1">
      <c r="A98" s="43">
        <v>2</v>
      </c>
      <c r="B98" s="86" t="s">
        <v>137</v>
      </c>
      <c r="C98" s="45" t="s">
        <v>174</v>
      </c>
      <c r="D98" s="46" t="s">
        <v>175</v>
      </c>
      <c r="E98" s="47" t="s">
        <v>63</v>
      </c>
      <c r="F98" s="48">
        <v>52</v>
      </c>
      <c r="G98" s="48">
        <v>30</v>
      </c>
      <c r="H98" s="47">
        <v>100</v>
      </c>
      <c r="I98" s="13"/>
      <c r="J98" s="56">
        <f t="shared" si="2"/>
        <v>0</v>
      </c>
      <c r="IV98" s="18"/>
    </row>
    <row r="99" spans="1:256" s="17" customFormat="1" ht="71.25" customHeight="1">
      <c r="A99" s="43">
        <v>3</v>
      </c>
      <c r="B99" s="86" t="s">
        <v>94</v>
      </c>
      <c r="C99" s="45" t="s">
        <v>176</v>
      </c>
      <c r="D99" s="70" t="s">
        <v>177</v>
      </c>
      <c r="E99" s="47" t="s">
        <v>82</v>
      </c>
      <c r="F99" s="48">
        <v>108</v>
      </c>
      <c r="G99" s="48">
        <v>20</v>
      </c>
      <c r="H99" s="47">
        <v>80</v>
      </c>
      <c r="I99" s="13"/>
      <c r="J99" s="56">
        <f t="shared" si="2"/>
        <v>0</v>
      </c>
      <c r="IV99" s="18"/>
    </row>
    <row r="100" spans="1:256" s="17" customFormat="1" ht="54.45" customHeight="1">
      <c r="A100" s="43">
        <v>4</v>
      </c>
      <c r="B100" s="86" t="s">
        <v>94</v>
      </c>
      <c r="C100" s="45" t="s">
        <v>178</v>
      </c>
      <c r="D100" s="70" t="s">
        <v>179</v>
      </c>
      <c r="E100" s="47" t="s">
        <v>82</v>
      </c>
      <c r="F100" s="48">
        <v>68</v>
      </c>
      <c r="G100" s="48">
        <v>20</v>
      </c>
      <c r="H100" s="47">
        <v>70</v>
      </c>
      <c r="I100" s="13"/>
      <c r="J100" s="56">
        <f t="shared" si="2"/>
        <v>0</v>
      </c>
      <c r="IV100" s="18"/>
    </row>
    <row r="101" spans="1:256" s="17" customFormat="1" ht="39.450000000000003" customHeight="1">
      <c r="A101" s="43">
        <v>5</v>
      </c>
      <c r="B101" s="86" t="s">
        <v>163</v>
      </c>
      <c r="C101" s="45"/>
      <c r="D101" s="46" t="s">
        <v>180</v>
      </c>
      <c r="E101" s="47" t="s">
        <v>165</v>
      </c>
      <c r="F101" s="48">
        <v>52</v>
      </c>
      <c r="G101" s="48">
        <v>50</v>
      </c>
      <c r="H101" s="47">
        <v>50</v>
      </c>
      <c r="I101" s="13"/>
      <c r="J101" s="56">
        <f t="shared" si="2"/>
        <v>0</v>
      </c>
      <c r="IV101" s="18"/>
    </row>
    <row r="102" spans="1:256" s="17" customFormat="1" ht="56.85" customHeight="1">
      <c r="A102" s="43">
        <v>6</v>
      </c>
      <c r="B102" s="86" t="s">
        <v>89</v>
      </c>
      <c r="C102" s="45"/>
      <c r="D102" s="46" t="s">
        <v>181</v>
      </c>
      <c r="E102" s="47" t="s">
        <v>82</v>
      </c>
      <c r="F102" s="48">
        <v>128</v>
      </c>
      <c r="G102" s="48">
        <v>50</v>
      </c>
      <c r="H102" s="47">
        <v>160</v>
      </c>
      <c r="I102" s="13"/>
      <c r="J102" s="56">
        <f t="shared" si="2"/>
        <v>0</v>
      </c>
      <c r="IV102" s="18"/>
    </row>
    <row r="103" spans="1:256" s="17" customFormat="1" ht="47.7" customHeight="1">
      <c r="A103" s="43">
        <v>7</v>
      </c>
      <c r="B103" s="86" t="s">
        <v>182</v>
      </c>
      <c r="C103" s="45"/>
      <c r="D103" s="70" t="s">
        <v>183</v>
      </c>
      <c r="E103" s="47" t="s">
        <v>63</v>
      </c>
      <c r="F103" s="48">
        <v>76</v>
      </c>
      <c r="G103" s="48">
        <v>30</v>
      </c>
      <c r="H103" s="47">
        <v>70</v>
      </c>
      <c r="I103" s="13"/>
      <c r="J103" s="56">
        <f>H104*I103</f>
        <v>0</v>
      </c>
      <c r="IV103" s="18"/>
    </row>
    <row r="104" spans="1:256" s="17" customFormat="1" ht="38.1" customHeight="1">
      <c r="A104" s="43">
        <v>8</v>
      </c>
      <c r="B104" s="86" t="s">
        <v>151</v>
      </c>
      <c r="C104" s="45"/>
      <c r="D104" s="70" t="s">
        <v>184</v>
      </c>
      <c r="E104" s="47" t="s">
        <v>63</v>
      </c>
      <c r="F104" s="48">
        <v>52</v>
      </c>
      <c r="G104" s="48">
        <v>25</v>
      </c>
      <c r="H104" s="47">
        <v>45</v>
      </c>
      <c r="I104" s="13"/>
      <c r="J104" s="56">
        <f>SUM(H104*I104)</f>
        <v>0</v>
      </c>
      <c r="IV104" s="18"/>
    </row>
    <row r="105" spans="1:256" s="17" customFormat="1" ht="38.1" customHeight="1">
      <c r="A105" s="43">
        <v>9</v>
      </c>
      <c r="B105" s="86" t="s">
        <v>170</v>
      </c>
      <c r="C105" s="45"/>
      <c r="D105" s="70" t="s">
        <v>185</v>
      </c>
      <c r="E105" s="47" t="s">
        <v>82</v>
      </c>
      <c r="F105" s="48">
        <v>76</v>
      </c>
      <c r="G105" s="48">
        <v>50</v>
      </c>
      <c r="H105" s="47">
        <v>45</v>
      </c>
      <c r="I105" s="13"/>
      <c r="J105" s="56">
        <f>H106*I105</f>
        <v>0</v>
      </c>
      <c r="IV105" s="18"/>
    </row>
    <row r="106" spans="1:256" s="17" customFormat="1" ht="14.85" customHeight="1">
      <c r="A106" s="6" t="s">
        <v>186</v>
      </c>
      <c r="B106" s="6"/>
      <c r="C106" s="6"/>
      <c r="D106" s="6"/>
      <c r="E106" s="6"/>
      <c r="F106" s="6"/>
      <c r="G106" s="6"/>
      <c r="H106" s="6"/>
      <c r="I106" s="41"/>
      <c r="J106" s="42"/>
      <c r="IV106" s="18"/>
    </row>
    <row r="107" spans="1:256" s="17" customFormat="1" ht="62.85" customHeight="1">
      <c r="A107" s="43">
        <v>1</v>
      </c>
      <c r="B107" s="86" t="s">
        <v>137</v>
      </c>
      <c r="C107" s="45" t="s">
        <v>187</v>
      </c>
      <c r="D107" s="46" t="s">
        <v>188</v>
      </c>
      <c r="E107" s="47" t="s">
        <v>63</v>
      </c>
      <c r="F107" s="48">
        <v>56</v>
      </c>
      <c r="G107" s="48">
        <v>30</v>
      </c>
      <c r="H107" s="47">
        <v>100</v>
      </c>
      <c r="I107" s="13"/>
      <c r="J107" s="56">
        <f>SUM(H107*I107)</f>
        <v>0</v>
      </c>
      <c r="IV107" s="18"/>
    </row>
    <row r="108" spans="1:256" s="17" customFormat="1" ht="56.25" customHeight="1">
      <c r="A108" s="43">
        <v>2</v>
      </c>
      <c r="B108" s="86" t="s">
        <v>163</v>
      </c>
      <c r="C108" s="45"/>
      <c r="D108" s="46" t="s">
        <v>189</v>
      </c>
      <c r="E108" s="47" t="s">
        <v>165</v>
      </c>
      <c r="F108" s="48">
        <v>72</v>
      </c>
      <c r="G108" s="48">
        <v>50</v>
      </c>
      <c r="H108" s="47">
        <v>45</v>
      </c>
      <c r="I108" s="13"/>
      <c r="J108" s="56">
        <f>SUM(H108*I108)</f>
        <v>0</v>
      </c>
      <c r="IV108" s="18"/>
    </row>
    <row r="109" spans="1:256" s="17" customFormat="1" ht="43.2" customHeight="1">
      <c r="A109" s="43">
        <v>3</v>
      </c>
      <c r="B109" s="86" t="s">
        <v>89</v>
      </c>
      <c r="C109" s="45"/>
      <c r="D109" s="46" t="s">
        <v>190</v>
      </c>
      <c r="E109" s="47" t="s">
        <v>82</v>
      </c>
      <c r="F109" s="48">
        <v>168</v>
      </c>
      <c r="G109" s="48">
        <v>50</v>
      </c>
      <c r="H109" s="47">
        <v>160</v>
      </c>
      <c r="I109" s="13"/>
      <c r="J109" s="56">
        <f>SUM(H109*I109)</f>
        <v>0</v>
      </c>
      <c r="IV109" s="18"/>
    </row>
    <row r="110" spans="1:256" s="17" customFormat="1" ht="42.9" customHeight="1">
      <c r="A110" s="43">
        <v>4</v>
      </c>
      <c r="B110" s="86" t="s">
        <v>170</v>
      </c>
      <c r="C110" s="45"/>
      <c r="D110" s="70" t="s">
        <v>185</v>
      </c>
      <c r="E110" s="47" t="s">
        <v>82</v>
      </c>
      <c r="F110" s="48">
        <v>76</v>
      </c>
      <c r="G110" s="48">
        <v>50</v>
      </c>
      <c r="H110" s="47">
        <v>45</v>
      </c>
      <c r="I110" s="13"/>
      <c r="J110" s="56">
        <f>SUM(H110*I110)</f>
        <v>0</v>
      </c>
      <c r="IV110" s="18"/>
    </row>
    <row r="111" spans="1:256" s="17" customFormat="1" ht="42.9" customHeight="1">
      <c r="A111" s="43">
        <v>5</v>
      </c>
      <c r="B111" s="86" t="s">
        <v>182</v>
      </c>
      <c r="C111" s="45"/>
      <c r="D111" s="70" t="s">
        <v>191</v>
      </c>
      <c r="E111" s="47" t="s">
        <v>63</v>
      </c>
      <c r="F111" s="48">
        <v>76</v>
      </c>
      <c r="G111" s="48">
        <v>30</v>
      </c>
      <c r="H111" s="47">
        <v>70</v>
      </c>
      <c r="I111" s="13"/>
      <c r="J111" s="56">
        <f>H112*I111</f>
        <v>0</v>
      </c>
      <c r="IV111" s="18"/>
    </row>
    <row r="112" spans="1:256" s="17" customFormat="1" ht="38.1" customHeight="1">
      <c r="A112" s="43">
        <v>6</v>
      </c>
      <c r="B112" s="86" t="s">
        <v>151</v>
      </c>
      <c r="C112" s="45"/>
      <c r="D112" s="70" t="s">
        <v>192</v>
      </c>
      <c r="E112" s="47" t="s">
        <v>63</v>
      </c>
      <c r="F112" s="48">
        <v>52</v>
      </c>
      <c r="G112" s="48">
        <v>25</v>
      </c>
      <c r="H112" s="47">
        <v>45</v>
      </c>
      <c r="I112" s="13"/>
      <c r="J112" s="56">
        <f>H113*I112</f>
        <v>0</v>
      </c>
      <c r="IV112" s="18"/>
    </row>
    <row r="113" spans="1:257" s="17" customFormat="1" ht="56.25" customHeight="1">
      <c r="A113" s="43">
        <v>7</v>
      </c>
      <c r="B113" s="86" t="s">
        <v>94</v>
      </c>
      <c r="C113" s="45" t="s">
        <v>193</v>
      </c>
      <c r="D113" s="70" t="s">
        <v>194</v>
      </c>
      <c r="E113" s="48" t="s">
        <v>87</v>
      </c>
      <c r="F113" s="48">
        <v>72</v>
      </c>
      <c r="G113" s="48">
        <v>25</v>
      </c>
      <c r="H113" s="47">
        <v>80</v>
      </c>
      <c r="I113" s="13"/>
      <c r="J113" s="56">
        <f>SUM(H113*I113)</f>
        <v>0</v>
      </c>
      <c r="IV113" s="18"/>
    </row>
    <row r="114" spans="1:257" s="17" customFormat="1" ht="56.25" customHeight="1">
      <c r="A114" s="43">
        <v>8</v>
      </c>
      <c r="B114" s="86" t="s">
        <v>94</v>
      </c>
      <c r="C114" s="45" t="s">
        <v>195</v>
      </c>
      <c r="D114" s="70" t="s">
        <v>196</v>
      </c>
      <c r="E114" s="47" t="s">
        <v>82</v>
      </c>
      <c r="F114" s="48">
        <v>68</v>
      </c>
      <c r="G114" s="48">
        <v>20</v>
      </c>
      <c r="H114" s="47">
        <v>70</v>
      </c>
      <c r="I114" s="13"/>
      <c r="J114" s="56">
        <f>SUM(H114*I114)</f>
        <v>0</v>
      </c>
      <c r="IV114" s="18"/>
    </row>
    <row r="115" spans="1:257" s="17" customFormat="1" ht="56.25" customHeight="1">
      <c r="A115" s="3" t="s">
        <v>197</v>
      </c>
      <c r="B115" s="3"/>
      <c r="C115" s="3" t="s">
        <v>195</v>
      </c>
      <c r="D115" s="3"/>
      <c r="E115" s="3"/>
      <c r="F115" s="3"/>
      <c r="G115" s="3"/>
      <c r="H115" s="3"/>
      <c r="I115" s="41"/>
      <c r="J115" s="42"/>
      <c r="IV115" s="18"/>
    </row>
    <row r="116" spans="1:257" s="17" customFormat="1" ht="56.25" customHeight="1">
      <c r="A116" s="43">
        <v>1</v>
      </c>
      <c r="B116" s="86" t="s">
        <v>198</v>
      </c>
      <c r="C116" s="45" t="s">
        <v>199</v>
      </c>
      <c r="D116" s="70" t="s">
        <v>200</v>
      </c>
      <c r="E116" s="47" t="s">
        <v>82</v>
      </c>
      <c r="F116" s="48">
        <v>72</v>
      </c>
      <c r="G116" s="48">
        <v>25</v>
      </c>
      <c r="H116" s="47">
        <v>80</v>
      </c>
      <c r="I116" s="13"/>
      <c r="J116" s="56">
        <f t="shared" ref="J116:J121" si="3">SUM(H116*I116)</f>
        <v>0</v>
      </c>
      <c r="IV116" s="18"/>
    </row>
    <row r="117" spans="1:257" s="17" customFormat="1" ht="56.25" customHeight="1">
      <c r="A117" s="43">
        <v>2</v>
      </c>
      <c r="B117" s="86" t="s">
        <v>201</v>
      </c>
      <c r="C117" s="45" t="s">
        <v>202</v>
      </c>
      <c r="D117" s="70" t="s">
        <v>203</v>
      </c>
      <c r="E117" s="47" t="s">
        <v>82</v>
      </c>
      <c r="F117" s="48">
        <v>60</v>
      </c>
      <c r="G117" s="48">
        <v>25</v>
      </c>
      <c r="H117" s="47">
        <v>80</v>
      </c>
      <c r="I117" s="13"/>
      <c r="J117" s="56">
        <f t="shared" si="3"/>
        <v>0</v>
      </c>
      <c r="IV117" s="18"/>
    </row>
    <row r="118" spans="1:257" s="17" customFormat="1" ht="56.25" customHeight="1">
      <c r="A118" s="43">
        <v>3</v>
      </c>
      <c r="B118" s="86" t="s">
        <v>94</v>
      </c>
      <c r="C118" s="45" t="s">
        <v>204</v>
      </c>
      <c r="D118" s="70" t="s">
        <v>205</v>
      </c>
      <c r="E118" s="47" t="s">
        <v>82</v>
      </c>
      <c r="F118" s="48">
        <v>64</v>
      </c>
      <c r="G118" s="48">
        <v>25</v>
      </c>
      <c r="H118" s="47">
        <v>80</v>
      </c>
      <c r="I118" s="13"/>
      <c r="J118" s="56">
        <f t="shared" si="3"/>
        <v>0</v>
      </c>
      <c r="IV118" s="18"/>
    </row>
    <row r="119" spans="1:257" s="17" customFormat="1" ht="56.25" customHeight="1">
      <c r="A119" s="43">
        <v>4</v>
      </c>
      <c r="B119" s="86" t="s">
        <v>206</v>
      </c>
      <c r="C119" s="45" t="s">
        <v>207</v>
      </c>
      <c r="D119" s="70" t="s">
        <v>208</v>
      </c>
      <c r="E119" s="47" t="s">
        <v>82</v>
      </c>
      <c r="F119" s="48">
        <v>88</v>
      </c>
      <c r="G119" s="48">
        <v>25</v>
      </c>
      <c r="H119" s="47">
        <v>80</v>
      </c>
      <c r="I119" s="13"/>
      <c r="J119" s="56">
        <f t="shared" si="3"/>
        <v>0</v>
      </c>
      <c r="IV119" s="18"/>
    </row>
    <row r="120" spans="1:257" s="17" customFormat="1" ht="56.25" customHeight="1">
      <c r="A120" s="43">
        <v>5</v>
      </c>
      <c r="B120" s="86" t="s">
        <v>209</v>
      </c>
      <c r="C120" s="45" t="s">
        <v>210</v>
      </c>
      <c r="D120" s="70" t="s">
        <v>211</v>
      </c>
      <c r="E120" s="47" t="s">
        <v>82</v>
      </c>
      <c r="F120" s="48">
        <v>68</v>
      </c>
      <c r="G120" s="48">
        <v>25</v>
      </c>
      <c r="H120" s="47">
        <v>80</v>
      </c>
      <c r="I120" s="13"/>
      <c r="J120" s="56">
        <f t="shared" si="3"/>
        <v>0</v>
      </c>
      <c r="IV120" s="18"/>
    </row>
    <row r="121" spans="1:257" s="17" customFormat="1" ht="56.25" customHeight="1">
      <c r="A121" s="43">
        <v>6</v>
      </c>
      <c r="B121" s="86" t="s">
        <v>209</v>
      </c>
      <c r="C121" s="45" t="s">
        <v>210</v>
      </c>
      <c r="D121" s="70" t="s">
        <v>212</v>
      </c>
      <c r="E121" s="47" t="s">
        <v>82</v>
      </c>
      <c r="F121" s="48">
        <v>68</v>
      </c>
      <c r="G121" s="48">
        <v>25</v>
      </c>
      <c r="H121" s="47">
        <v>60</v>
      </c>
      <c r="I121" s="13"/>
      <c r="J121" s="56">
        <f t="shared" si="3"/>
        <v>0</v>
      </c>
      <c r="IV121" s="18"/>
    </row>
    <row r="122" spans="1:257" s="17" customFormat="1" ht="24.15" customHeight="1">
      <c r="A122" s="3" t="s">
        <v>213</v>
      </c>
      <c r="B122" s="3"/>
      <c r="C122" s="3" t="s">
        <v>195</v>
      </c>
      <c r="D122" s="3"/>
      <c r="E122" s="3"/>
      <c r="F122" s="3"/>
      <c r="G122" s="3"/>
      <c r="H122" s="3"/>
      <c r="I122" s="41"/>
      <c r="J122" s="42"/>
      <c r="IV122" s="18"/>
    </row>
    <row r="123" spans="1:257" s="17" customFormat="1" ht="56.25" customHeight="1">
      <c r="A123" s="43">
        <v>1</v>
      </c>
      <c r="B123" s="86" t="s">
        <v>198</v>
      </c>
      <c r="C123" s="45" t="s">
        <v>214</v>
      </c>
      <c r="D123" s="70" t="s">
        <v>215</v>
      </c>
      <c r="E123" s="47" t="s">
        <v>87</v>
      </c>
      <c r="F123" s="48">
        <v>76</v>
      </c>
      <c r="G123" s="48">
        <v>25</v>
      </c>
      <c r="H123" s="47">
        <v>100</v>
      </c>
      <c r="I123" s="13"/>
      <c r="J123" s="56">
        <f t="shared" ref="J123:J129" si="4">SUM(H123*I123)</f>
        <v>0</v>
      </c>
      <c r="IV123" s="18"/>
    </row>
    <row r="124" spans="1:257" s="17" customFormat="1" ht="56.25" customHeight="1">
      <c r="A124" s="43">
        <v>2</v>
      </c>
      <c r="B124" s="86" t="s">
        <v>137</v>
      </c>
      <c r="C124" s="45" t="s">
        <v>216</v>
      </c>
      <c r="D124" s="70" t="s">
        <v>217</v>
      </c>
      <c r="E124" s="47" t="s">
        <v>63</v>
      </c>
      <c r="F124" s="48">
        <v>56</v>
      </c>
      <c r="G124" s="48">
        <v>25</v>
      </c>
      <c r="H124" s="47">
        <v>100</v>
      </c>
      <c r="I124" s="13"/>
      <c r="J124" s="56">
        <f t="shared" si="4"/>
        <v>0</v>
      </c>
      <c r="IV124" s="18"/>
    </row>
    <row r="125" spans="1:257" s="17" customFormat="1" ht="56.25" customHeight="1">
      <c r="A125" s="43">
        <v>3</v>
      </c>
      <c r="B125" s="90" t="s">
        <v>201</v>
      </c>
      <c r="C125" s="45" t="s">
        <v>218</v>
      </c>
      <c r="D125" s="46" t="s">
        <v>219</v>
      </c>
      <c r="E125" s="47" t="s">
        <v>87</v>
      </c>
      <c r="F125" s="43">
        <v>68</v>
      </c>
      <c r="G125" s="43">
        <v>25</v>
      </c>
      <c r="H125" s="47">
        <v>100</v>
      </c>
      <c r="I125" s="13"/>
      <c r="J125" s="56">
        <f t="shared" si="4"/>
        <v>0</v>
      </c>
      <c r="IV125" s="18"/>
    </row>
    <row r="126" spans="1:257" s="17" customFormat="1" ht="56.25" customHeight="1">
      <c r="A126" s="43">
        <v>4</v>
      </c>
      <c r="B126" s="86" t="s">
        <v>94</v>
      </c>
      <c r="C126" s="45" t="s">
        <v>220</v>
      </c>
      <c r="D126" s="70" t="s">
        <v>221</v>
      </c>
      <c r="E126" s="47" t="s">
        <v>82</v>
      </c>
      <c r="F126" s="48">
        <v>88</v>
      </c>
      <c r="G126" s="48">
        <v>20</v>
      </c>
      <c r="H126" s="47">
        <v>80</v>
      </c>
      <c r="I126" s="13"/>
      <c r="J126" s="56">
        <f t="shared" si="4"/>
        <v>0</v>
      </c>
      <c r="IV126" s="18"/>
    </row>
    <row r="127" spans="1:257" ht="56.25" customHeight="1">
      <c r="A127" s="43">
        <v>5</v>
      </c>
      <c r="B127" s="86" t="s">
        <v>222</v>
      </c>
      <c r="C127" s="45" t="s">
        <v>223</v>
      </c>
      <c r="D127" s="70" t="s">
        <v>224</v>
      </c>
      <c r="E127" s="47" t="s">
        <v>87</v>
      </c>
      <c r="F127" s="48">
        <v>64</v>
      </c>
      <c r="G127" s="48">
        <v>25</v>
      </c>
      <c r="H127" s="47">
        <v>100</v>
      </c>
      <c r="J127" s="56">
        <f t="shared" si="4"/>
        <v>0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8"/>
      <c r="IW127" s="17"/>
    </row>
    <row r="128" spans="1:257" ht="56.25" customHeight="1">
      <c r="A128" s="43">
        <v>6</v>
      </c>
      <c r="B128" s="86" t="s">
        <v>222</v>
      </c>
      <c r="C128" s="45" t="s">
        <v>225</v>
      </c>
      <c r="D128" s="70" t="s">
        <v>226</v>
      </c>
      <c r="E128" s="47" t="s">
        <v>87</v>
      </c>
      <c r="F128" s="48">
        <v>64</v>
      </c>
      <c r="G128" s="48">
        <v>25</v>
      </c>
      <c r="H128" s="47">
        <v>100</v>
      </c>
      <c r="J128" s="56">
        <f t="shared" si="4"/>
        <v>0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8"/>
      <c r="IW128" s="17"/>
    </row>
    <row r="129" spans="1:257" ht="56.25" customHeight="1">
      <c r="A129" s="43">
        <v>7</v>
      </c>
      <c r="B129" s="86" t="s">
        <v>94</v>
      </c>
      <c r="C129" s="45" t="s">
        <v>227</v>
      </c>
      <c r="D129" s="91" t="s">
        <v>228</v>
      </c>
      <c r="E129" s="47" t="s">
        <v>87</v>
      </c>
      <c r="F129" s="48">
        <v>120</v>
      </c>
      <c r="G129" s="48">
        <v>20</v>
      </c>
      <c r="H129" s="47">
        <v>150</v>
      </c>
      <c r="J129" s="56">
        <f t="shared" si="4"/>
        <v>0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8"/>
      <c r="IW129" s="17"/>
    </row>
    <row r="130" spans="1:257" ht="35.1" customHeight="1">
      <c r="A130" s="3" t="s">
        <v>229</v>
      </c>
      <c r="B130" s="3"/>
      <c r="C130" s="3" t="s">
        <v>195</v>
      </c>
      <c r="D130" s="3"/>
      <c r="E130" s="3"/>
      <c r="F130" s="3"/>
      <c r="G130" s="3"/>
      <c r="H130" s="3"/>
      <c r="I130" s="41"/>
      <c r="J130" s="4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8"/>
      <c r="IW130" s="17"/>
    </row>
    <row r="131" spans="1:257" ht="56.25" customHeight="1">
      <c r="A131" s="43">
        <v>1</v>
      </c>
      <c r="B131" s="86" t="s">
        <v>94</v>
      </c>
      <c r="C131" s="45" t="s">
        <v>230</v>
      </c>
      <c r="D131" s="70" t="s">
        <v>231</v>
      </c>
      <c r="E131" s="47" t="s">
        <v>82</v>
      </c>
      <c r="F131" s="48">
        <v>80</v>
      </c>
      <c r="G131" s="48">
        <v>20</v>
      </c>
      <c r="H131" s="47">
        <v>80</v>
      </c>
      <c r="J131" s="56">
        <f t="shared" ref="J131:J140" si="5">SUM(H131*I131)</f>
        <v>0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8"/>
      <c r="IW131" s="17"/>
    </row>
    <row r="132" spans="1:257" ht="56.25" customHeight="1">
      <c r="A132" s="43">
        <v>2</v>
      </c>
      <c r="B132" s="86" t="s">
        <v>232</v>
      </c>
      <c r="C132" s="45" t="s">
        <v>233</v>
      </c>
      <c r="D132" s="70" t="s">
        <v>234</v>
      </c>
      <c r="E132" s="47" t="s">
        <v>63</v>
      </c>
      <c r="F132" s="48">
        <v>44</v>
      </c>
      <c r="G132" s="48">
        <v>25</v>
      </c>
      <c r="H132" s="47">
        <v>80</v>
      </c>
      <c r="J132" s="56">
        <f t="shared" si="5"/>
        <v>0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8"/>
      <c r="IW132" s="17"/>
    </row>
    <row r="133" spans="1:257" ht="56.25" customHeight="1">
      <c r="A133" s="43">
        <v>3</v>
      </c>
      <c r="B133" s="86" t="s">
        <v>232</v>
      </c>
      <c r="C133" s="45" t="s">
        <v>235</v>
      </c>
      <c r="D133" s="70" t="s">
        <v>236</v>
      </c>
      <c r="E133" s="47" t="s">
        <v>87</v>
      </c>
      <c r="F133" s="48">
        <v>68</v>
      </c>
      <c r="G133" s="48">
        <v>25</v>
      </c>
      <c r="H133" s="47">
        <v>100</v>
      </c>
      <c r="J133" s="56">
        <f t="shared" si="5"/>
        <v>0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8"/>
      <c r="IW133" s="17"/>
    </row>
    <row r="134" spans="1:257" ht="56.25" customHeight="1">
      <c r="A134" s="43">
        <v>4</v>
      </c>
      <c r="B134" s="86" t="s">
        <v>232</v>
      </c>
      <c r="C134" s="45" t="s">
        <v>237</v>
      </c>
      <c r="D134" s="70" t="s">
        <v>238</v>
      </c>
      <c r="E134" s="47" t="s">
        <v>82</v>
      </c>
      <c r="F134" s="48">
        <v>84</v>
      </c>
      <c r="G134" s="48">
        <v>50</v>
      </c>
      <c r="H134" s="47">
        <v>100</v>
      </c>
      <c r="J134" s="56">
        <f t="shared" si="5"/>
        <v>0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8"/>
      <c r="IW134" s="17"/>
    </row>
    <row r="135" spans="1:257" ht="56.25" customHeight="1">
      <c r="A135" s="43">
        <v>5</v>
      </c>
      <c r="B135" s="86" t="s">
        <v>232</v>
      </c>
      <c r="C135" s="45" t="s">
        <v>239</v>
      </c>
      <c r="D135" s="70" t="s">
        <v>240</v>
      </c>
      <c r="E135" s="47" t="s">
        <v>63</v>
      </c>
      <c r="F135" s="48">
        <v>64</v>
      </c>
      <c r="G135" s="48">
        <v>25</v>
      </c>
      <c r="H135" s="47">
        <v>100</v>
      </c>
      <c r="J135" s="56">
        <f t="shared" si="5"/>
        <v>0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8"/>
      <c r="IW135" s="17"/>
    </row>
    <row r="136" spans="1:257" ht="56.25" customHeight="1">
      <c r="A136" s="43">
        <v>6</v>
      </c>
      <c r="B136" s="90" t="s">
        <v>201</v>
      </c>
      <c r="C136" s="92" t="s">
        <v>241</v>
      </c>
      <c r="D136" s="46" t="s">
        <v>242</v>
      </c>
      <c r="E136" s="47" t="s">
        <v>87</v>
      </c>
      <c r="F136" s="43">
        <v>68</v>
      </c>
      <c r="G136" s="43">
        <v>25</v>
      </c>
      <c r="H136" s="47">
        <v>100</v>
      </c>
      <c r="J136" s="56">
        <f t="shared" si="5"/>
        <v>0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8"/>
      <c r="IW136" s="17"/>
    </row>
    <row r="137" spans="1:257" ht="56.25" customHeight="1">
      <c r="A137" s="43">
        <v>7</v>
      </c>
      <c r="B137" s="90" t="s">
        <v>243</v>
      </c>
      <c r="C137" s="93" t="s">
        <v>244</v>
      </c>
      <c r="D137" s="46" t="s">
        <v>245</v>
      </c>
      <c r="E137" s="47" t="s">
        <v>87</v>
      </c>
      <c r="F137" s="43">
        <v>64</v>
      </c>
      <c r="G137" s="43">
        <v>25</v>
      </c>
      <c r="H137" s="47">
        <v>100</v>
      </c>
      <c r="J137" s="56">
        <f t="shared" si="5"/>
        <v>0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8"/>
      <c r="IW137" s="17"/>
    </row>
    <row r="138" spans="1:257" ht="56.25" customHeight="1">
      <c r="A138" s="43">
        <v>8</v>
      </c>
      <c r="B138" s="94" t="s">
        <v>209</v>
      </c>
      <c r="C138" s="95" t="s">
        <v>246</v>
      </c>
      <c r="D138" s="96" t="s">
        <v>247</v>
      </c>
      <c r="E138" s="97" t="s">
        <v>87</v>
      </c>
      <c r="F138" s="98">
        <v>84</v>
      </c>
      <c r="G138" s="98">
        <v>25</v>
      </c>
      <c r="H138" s="97">
        <v>100</v>
      </c>
      <c r="J138" s="56">
        <f t="shared" si="5"/>
        <v>0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8"/>
      <c r="IW138" s="17"/>
    </row>
    <row r="139" spans="1:257" ht="56.25" customHeight="1">
      <c r="A139" s="43">
        <v>9</v>
      </c>
      <c r="B139" s="94" t="s">
        <v>209</v>
      </c>
      <c r="C139" s="95" t="s">
        <v>248</v>
      </c>
      <c r="D139" s="96" t="s">
        <v>249</v>
      </c>
      <c r="E139" s="97" t="s">
        <v>87</v>
      </c>
      <c r="F139" s="98">
        <v>64</v>
      </c>
      <c r="G139" s="98">
        <v>25</v>
      </c>
      <c r="H139" s="97">
        <v>100</v>
      </c>
      <c r="J139" s="56">
        <f t="shared" si="5"/>
        <v>0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8"/>
      <c r="IW139" s="17"/>
    </row>
    <row r="140" spans="1:257" ht="56.25" customHeight="1">
      <c r="A140" s="43">
        <v>10</v>
      </c>
      <c r="B140" s="94" t="s">
        <v>94</v>
      </c>
      <c r="C140" s="95" t="s">
        <v>250</v>
      </c>
      <c r="D140" s="99" t="s">
        <v>251</v>
      </c>
      <c r="E140" s="97" t="s">
        <v>87</v>
      </c>
      <c r="F140" s="98">
        <v>120</v>
      </c>
      <c r="G140" s="98">
        <v>20</v>
      </c>
      <c r="H140" s="97">
        <v>150</v>
      </c>
      <c r="J140" s="56">
        <f t="shared" si="5"/>
        <v>0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8"/>
      <c r="IW140" s="17"/>
    </row>
    <row r="141" spans="1:257" ht="24.15" customHeight="1">
      <c r="A141" s="3" t="s">
        <v>252</v>
      </c>
      <c r="B141" s="3"/>
      <c r="C141" s="3" t="s">
        <v>195</v>
      </c>
      <c r="D141" s="3"/>
      <c r="E141" s="3"/>
      <c r="F141" s="3"/>
      <c r="G141" s="3"/>
      <c r="H141" s="3"/>
      <c r="I141" s="41"/>
      <c r="J141" s="4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8"/>
      <c r="IW141" s="17"/>
    </row>
    <row r="142" spans="1:257" ht="72.150000000000006" customHeight="1">
      <c r="A142" s="43">
        <v>1</v>
      </c>
      <c r="B142" s="86" t="s">
        <v>94</v>
      </c>
      <c r="C142" s="45" t="s">
        <v>144</v>
      </c>
      <c r="D142" s="70" t="s">
        <v>253</v>
      </c>
      <c r="E142" s="47" t="s">
        <v>82</v>
      </c>
      <c r="F142" s="48">
        <v>68</v>
      </c>
      <c r="G142" s="48">
        <v>20</v>
      </c>
      <c r="H142" s="47">
        <v>80</v>
      </c>
      <c r="J142" s="56">
        <f>H143*I142</f>
        <v>0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8"/>
      <c r="IW142" s="17"/>
    </row>
    <row r="143" spans="1:257" ht="41.25" customHeight="1">
      <c r="A143" s="43">
        <v>2</v>
      </c>
      <c r="B143" s="86" t="s">
        <v>94</v>
      </c>
      <c r="C143" s="45" t="s">
        <v>142</v>
      </c>
      <c r="D143" s="70" t="s">
        <v>254</v>
      </c>
      <c r="E143" s="47" t="s">
        <v>82</v>
      </c>
      <c r="F143" s="48">
        <v>64</v>
      </c>
      <c r="G143" s="48">
        <v>20</v>
      </c>
      <c r="H143" s="47">
        <v>70</v>
      </c>
      <c r="J143" s="56">
        <f>H154*I143</f>
        <v>0</v>
      </c>
      <c r="K143" s="76"/>
      <c r="L143" s="76"/>
      <c r="M143" s="76"/>
      <c r="N143" s="76"/>
      <c r="O143" s="76"/>
      <c r="P143" s="76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8"/>
      <c r="IW143" s="17"/>
    </row>
    <row r="144" spans="1:257" ht="41.25" customHeight="1">
      <c r="A144" s="43">
        <v>3</v>
      </c>
      <c r="B144" s="86" t="s">
        <v>94</v>
      </c>
      <c r="C144" s="45" t="s">
        <v>159</v>
      </c>
      <c r="D144" s="70" t="s">
        <v>255</v>
      </c>
      <c r="E144" s="47" t="s">
        <v>82</v>
      </c>
      <c r="F144" s="48">
        <v>64</v>
      </c>
      <c r="G144" s="48">
        <v>20</v>
      </c>
      <c r="H144" s="47">
        <v>70</v>
      </c>
      <c r="J144" s="56">
        <f>H155*I144</f>
        <v>0</v>
      </c>
      <c r="K144" s="76"/>
      <c r="L144" s="76"/>
      <c r="M144" s="76"/>
      <c r="N144" s="76"/>
      <c r="O144" s="76"/>
      <c r="P144" s="76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8"/>
      <c r="IW144" s="17"/>
    </row>
    <row r="145" spans="1:257" ht="69.45" customHeight="1">
      <c r="A145" s="43">
        <v>4</v>
      </c>
      <c r="B145" s="86" t="s">
        <v>94</v>
      </c>
      <c r="C145" s="45" t="s">
        <v>161</v>
      </c>
      <c r="D145" s="70" t="s">
        <v>256</v>
      </c>
      <c r="E145" s="47" t="s">
        <v>82</v>
      </c>
      <c r="F145" s="48">
        <v>76</v>
      </c>
      <c r="G145" s="48">
        <v>20</v>
      </c>
      <c r="H145" s="47">
        <v>80</v>
      </c>
      <c r="J145" s="56">
        <f>H154*I145</f>
        <v>0</v>
      </c>
      <c r="K145" s="76"/>
      <c r="L145" s="76"/>
      <c r="M145" s="76"/>
      <c r="N145" s="76"/>
      <c r="O145" s="76"/>
      <c r="P145" s="76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8"/>
      <c r="IW145" s="17"/>
    </row>
    <row r="146" spans="1:257" ht="72.150000000000006" customHeight="1">
      <c r="A146" s="43">
        <v>5</v>
      </c>
      <c r="B146" s="86" t="s">
        <v>94</v>
      </c>
      <c r="C146" s="45" t="s">
        <v>176</v>
      </c>
      <c r="D146" s="70" t="s">
        <v>257</v>
      </c>
      <c r="E146" s="47" t="s">
        <v>82</v>
      </c>
      <c r="F146" s="48">
        <v>108</v>
      </c>
      <c r="G146" s="48">
        <v>20</v>
      </c>
      <c r="H146" s="47">
        <v>80</v>
      </c>
      <c r="J146" s="56">
        <f t="shared" ref="J146:J153" si="6">SUM(H146*I146)</f>
        <v>0</v>
      </c>
      <c r="K146" s="76"/>
      <c r="L146" s="76"/>
      <c r="M146" s="76"/>
      <c r="N146" s="76"/>
      <c r="O146" s="76"/>
      <c r="P146" s="76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8"/>
      <c r="IW146" s="17"/>
    </row>
    <row r="147" spans="1:257" ht="53.4" customHeight="1">
      <c r="A147" s="43">
        <v>6</v>
      </c>
      <c r="B147" s="86" t="s">
        <v>94</v>
      </c>
      <c r="C147" s="45" t="s">
        <v>178</v>
      </c>
      <c r="D147" s="70" t="s">
        <v>179</v>
      </c>
      <c r="E147" s="47" t="s">
        <v>82</v>
      </c>
      <c r="F147" s="48">
        <v>68</v>
      </c>
      <c r="G147" s="48">
        <v>20</v>
      </c>
      <c r="H147" s="47">
        <v>70</v>
      </c>
      <c r="J147" s="56">
        <f t="shared" si="6"/>
        <v>0</v>
      </c>
      <c r="K147" s="76"/>
      <c r="L147" s="76"/>
      <c r="M147" s="76"/>
      <c r="N147" s="76"/>
      <c r="O147" s="76"/>
      <c r="P147" s="76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8"/>
      <c r="IW147" s="17"/>
    </row>
    <row r="148" spans="1:257" s="17" customFormat="1" ht="60.9" customHeight="1">
      <c r="A148" s="43">
        <v>7</v>
      </c>
      <c r="B148" s="86" t="s">
        <v>94</v>
      </c>
      <c r="C148" s="45" t="s">
        <v>193</v>
      </c>
      <c r="D148" s="70" t="s">
        <v>194</v>
      </c>
      <c r="E148" s="48" t="s">
        <v>87</v>
      </c>
      <c r="F148" s="48">
        <v>72</v>
      </c>
      <c r="G148" s="48">
        <v>25</v>
      </c>
      <c r="H148" s="47">
        <v>80</v>
      </c>
      <c r="I148" s="13"/>
      <c r="J148" s="56">
        <f t="shared" si="6"/>
        <v>0</v>
      </c>
      <c r="K148" s="76"/>
      <c r="L148" s="76"/>
      <c r="M148" s="76"/>
      <c r="N148" s="76"/>
      <c r="O148" s="76"/>
      <c r="P148" s="76"/>
      <c r="IV148" s="18"/>
    </row>
    <row r="149" spans="1:257" s="17" customFormat="1" ht="66.599999999999994" customHeight="1">
      <c r="A149" s="43">
        <v>8</v>
      </c>
      <c r="B149" s="86" t="s">
        <v>94</v>
      </c>
      <c r="C149" s="45" t="s">
        <v>195</v>
      </c>
      <c r="D149" s="70" t="s">
        <v>258</v>
      </c>
      <c r="E149" s="47" t="s">
        <v>82</v>
      </c>
      <c r="F149" s="48">
        <v>68</v>
      </c>
      <c r="G149" s="48">
        <v>20</v>
      </c>
      <c r="H149" s="47">
        <v>70</v>
      </c>
      <c r="I149" s="13"/>
      <c r="J149" s="56">
        <f t="shared" si="6"/>
        <v>0</v>
      </c>
      <c r="K149" s="76"/>
      <c r="L149" s="76"/>
      <c r="M149" s="76"/>
      <c r="N149" s="76"/>
      <c r="O149" s="76"/>
      <c r="P149" s="76"/>
      <c r="IV149" s="18"/>
    </row>
    <row r="150" spans="1:257" s="17" customFormat="1" ht="66.599999999999994" customHeight="1">
      <c r="A150" s="43">
        <v>9</v>
      </c>
      <c r="B150" s="86" t="s">
        <v>94</v>
      </c>
      <c r="C150" s="45" t="s">
        <v>220</v>
      </c>
      <c r="D150" s="70" t="s">
        <v>259</v>
      </c>
      <c r="E150" s="47" t="s">
        <v>82</v>
      </c>
      <c r="F150" s="48">
        <v>88</v>
      </c>
      <c r="G150" s="48">
        <v>20</v>
      </c>
      <c r="H150" s="47">
        <v>80</v>
      </c>
      <c r="I150" s="13"/>
      <c r="J150" s="56">
        <f t="shared" si="6"/>
        <v>0</v>
      </c>
      <c r="K150" s="76"/>
      <c r="L150" s="76"/>
      <c r="M150" s="76"/>
      <c r="N150" s="76"/>
      <c r="O150" s="76"/>
      <c r="P150" s="76"/>
      <c r="IV150" s="18"/>
    </row>
    <row r="151" spans="1:257" s="17" customFormat="1" ht="66.599999999999994" customHeight="1">
      <c r="A151" s="43">
        <v>10</v>
      </c>
      <c r="B151" s="86" t="s">
        <v>94</v>
      </c>
      <c r="C151" s="45" t="s">
        <v>227</v>
      </c>
      <c r="D151" s="91" t="s">
        <v>228</v>
      </c>
      <c r="E151" s="47" t="s">
        <v>87</v>
      </c>
      <c r="F151" s="48">
        <v>120</v>
      </c>
      <c r="G151" s="48">
        <v>20</v>
      </c>
      <c r="H151" s="47">
        <v>150</v>
      </c>
      <c r="I151" s="13"/>
      <c r="J151" s="56">
        <f t="shared" si="6"/>
        <v>0</v>
      </c>
      <c r="K151" s="76"/>
      <c r="L151" s="76"/>
      <c r="M151" s="76"/>
      <c r="N151" s="76"/>
      <c r="O151" s="76"/>
      <c r="P151" s="76"/>
      <c r="IV151" s="18"/>
    </row>
    <row r="152" spans="1:257" s="17" customFormat="1" ht="66.599999999999994" customHeight="1">
      <c r="A152" s="43">
        <v>11</v>
      </c>
      <c r="B152" s="94" t="s">
        <v>94</v>
      </c>
      <c r="C152" s="95" t="s">
        <v>230</v>
      </c>
      <c r="D152" s="96" t="s">
        <v>231</v>
      </c>
      <c r="E152" s="97" t="s">
        <v>82</v>
      </c>
      <c r="F152" s="98">
        <v>80</v>
      </c>
      <c r="G152" s="98">
        <v>20</v>
      </c>
      <c r="H152" s="97">
        <v>80</v>
      </c>
      <c r="I152" s="13"/>
      <c r="J152" s="56">
        <f t="shared" si="6"/>
        <v>0</v>
      </c>
      <c r="K152" s="76"/>
      <c r="L152" s="76"/>
      <c r="M152" s="76"/>
      <c r="N152" s="76"/>
      <c r="O152" s="76"/>
      <c r="P152" s="76"/>
      <c r="IV152" s="18"/>
    </row>
    <row r="153" spans="1:257" s="17" customFormat="1" ht="66.599999999999994" customHeight="1">
      <c r="A153" s="43">
        <v>12</v>
      </c>
      <c r="B153" s="94" t="s">
        <v>94</v>
      </c>
      <c r="C153" s="95" t="s">
        <v>250</v>
      </c>
      <c r="D153" s="99" t="s">
        <v>251</v>
      </c>
      <c r="E153" s="97" t="s">
        <v>87</v>
      </c>
      <c r="F153" s="98">
        <v>120</v>
      </c>
      <c r="G153" s="98">
        <v>20</v>
      </c>
      <c r="H153" s="97">
        <v>150</v>
      </c>
      <c r="I153" s="13"/>
      <c r="J153" s="56">
        <f t="shared" si="6"/>
        <v>0</v>
      </c>
      <c r="K153" s="76"/>
      <c r="L153" s="76"/>
      <c r="M153" s="76"/>
      <c r="N153" s="76"/>
      <c r="O153" s="76"/>
      <c r="P153" s="76"/>
      <c r="IV153" s="18"/>
    </row>
    <row r="154" spans="1:257" s="17" customFormat="1" ht="38.1" customHeight="1">
      <c r="A154" s="43">
        <v>13</v>
      </c>
      <c r="B154" s="86" t="s">
        <v>94</v>
      </c>
      <c r="C154" s="45"/>
      <c r="D154" s="69" t="s">
        <v>95</v>
      </c>
      <c r="E154" s="47" t="s">
        <v>96</v>
      </c>
      <c r="F154" s="48">
        <v>68</v>
      </c>
      <c r="G154" s="48">
        <v>20</v>
      </c>
      <c r="H154" s="47">
        <v>70</v>
      </c>
      <c r="I154" s="13"/>
      <c r="J154" s="56">
        <f>H155*I154</f>
        <v>0</v>
      </c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  <c r="IW154" s="9"/>
    </row>
    <row r="155" spans="1:257" s="17" customFormat="1" ht="38.1" customHeight="1">
      <c r="A155" s="43">
        <v>14</v>
      </c>
      <c r="B155" s="86" t="s">
        <v>260</v>
      </c>
      <c r="C155" s="45"/>
      <c r="D155" s="69" t="s">
        <v>261</v>
      </c>
      <c r="E155" s="47" t="s">
        <v>262</v>
      </c>
      <c r="F155" s="48" t="s">
        <v>263</v>
      </c>
      <c r="G155" s="48">
        <v>10</v>
      </c>
      <c r="H155" s="47">
        <v>160</v>
      </c>
      <c r="I155" s="13"/>
      <c r="J155" s="56">
        <f>H156*I155</f>
        <v>0</v>
      </c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  <c r="IW155" s="9"/>
    </row>
    <row r="156" spans="1:257" s="17" customFormat="1" ht="38.1" customHeight="1">
      <c r="A156" s="43">
        <v>15</v>
      </c>
      <c r="B156" s="86" t="s">
        <v>113</v>
      </c>
      <c r="C156" s="45" t="s">
        <v>114</v>
      </c>
      <c r="D156" s="89" t="s">
        <v>115</v>
      </c>
      <c r="E156" s="47" t="s">
        <v>82</v>
      </c>
      <c r="F156" s="48">
        <v>272</v>
      </c>
      <c r="G156" s="48">
        <v>10</v>
      </c>
      <c r="H156" s="47">
        <v>190</v>
      </c>
      <c r="I156" s="13"/>
      <c r="J156" s="56">
        <f>SUM(I156*I156)</f>
        <v>0</v>
      </c>
      <c r="IV156" s="18"/>
    </row>
    <row r="157" spans="1:257" s="17" customFormat="1" ht="38.1" customHeight="1">
      <c r="A157" s="43">
        <v>16</v>
      </c>
      <c r="B157" s="17" t="s">
        <v>79</v>
      </c>
      <c r="C157" s="43" t="s">
        <v>80</v>
      </c>
      <c r="D157" s="46" t="s">
        <v>81</v>
      </c>
      <c r="E157" s="47" t="s">
        <v>82</v>
      </c>
      <c r="F157" s="43">
        <v>112</v>
      </c>
      <c r="G157" s="43">
        <v>10</v>
      </c>
      <c r="H157" s="47">
        <v>100</v>
      </c>
      <c r="I157" s="13"/>
      <c r="J157" s="56">
        <f>SUM(H157*I157)</f>
        <v>0</v>
      </c>
      <c r="IV157" s="18"/>
    </row>
    <row r="158" spans="1:257" s="17" customFormat="1" ht="38.1" customHeight="1">
      <c r="A158" s="43">
        <v>17</v>
      </c>
      <c r="B158" s="86" t="s">
        <v>94</v>
      </c>
      <c r="C158" s="45" t="s">
        <v>264</v>
      </c>
      <c r="D158" s="89" t="s">
        <v>265</v>
      </c>
      <c r="E158" s="47" t="s">
        <v>63</v>
      </c>
      <c r="F158" s="48">
        <v>140</v>
      </c>
      <c r="G158" s="48">
        <v>10</v>
      </c>
      <c r="H158" s="47">
        <v>150</v>
      </c>
      <c r="I158" s="13"/>
      <c r="J158" s="56">
        <f>SUM(H158*I158)</f>
        <v>0</v>
      </c>
      <c r="IV158" s="18"/>
    </row>
    <row r="159" spans="1:257" s="17" customFormat="1" ht="46.95" customHeight="1">
      <c r="A159" s="43">
        <v>18</v>
      </c>
      <c r="B159" s="86" t="s">
        <v>94</v>
      </c>
      <c r="C159" s="45" t="s">
        <v>266</v>
      </c>
      <c r="D159" s="89" t="s">
        <v>267</v>
      </c>
      <c r="E159" s="47" t="s">
        <v>63</v>
      </c>
      <c r="F159" s="48">
        <v>548</v>
      </c>
      <c r="G159" s="48">
        <v>6</v>
      </c>
      <c r="H159" s="47">
        <v>350</v>
      </c>
      <c r="I159" s="13"/>
      <c r="J159" s="56">
        <f>SUM(H159*I159)</f>
        <v>0</v>
      </c>
      <c r="IV159" s="18"/>
    </row>
    <row r="160" spans="1:257" s="17" customFormat="1" ht="40.200000000000003" customHeight="1">
      <c r="A160" s="43">
        <v>19</v>
      </c>
      <c r="B160" s="86" t="s">
        <v>94</v>
      </c>
      <c r="C160" s="45"/>
      <c r="D160" s="70" t="s">
        <v>268</v>
      </c>
      <c r="E160" s="47" t="s">
        <v>269</v>
      </c>
      <c r="F160" s="54">
        <v>84</v>
      </c>
      <c r="G160" s="48">
        <v>50</v>
      </c>
      <c r="H160" s="47">
        <v>45</v>
      </c>
      <c r="I160" s="13"/>
      <c r="J160" s="56">
        <f>H162*I160</f>
        <v>0</v>
      </c>
      <c r="IV160" s="18"/>
    </row>
    <row r="161" spans="1:257" s="17" customFormat="1" ht="40.200000000000003" customHeight="1">
      <c r="A161" s="43">
        <v>20</v>
      </c>
      <c r="B161" s="86" t="s">
        <v>94</v>
      </c>
      <c r="C161" s="45" t="s">
        <v>270</v>
      </c>
      <c r="D161" s="70" t="s">
        <v>271</v>
      </c>
      <c r="E161" s="47" t="s">
        <v>82</v>
      </c>
      <c r="F161" s="48">
        <v>624</v>
      </c>
      <c r="G161" s="48">
        <v>6</v>
      </c>
      <c r="H161" s="47">
        <v>280</v>
      </c>
      <c r="I161" s="13"/>
      <c r="J161" s="56">
        <f>H162*I161</f>
        <v>0</v>
      </c>
      <c r="IV161" s="18"/>
    </row>
    <row r="162" spans="1:257" s="17" customFormat="1" ht="40.200000000000003" customHeight="1">
      <c r="A162" s="43">
        <v>21</v>
      </c>
      <c r="B162" s="86" t="s">
        <v>272</v>
      </c>
      <c r="C162" s="45" t="s">
        <v>273</v>
      </c>
      <c r="D162" s="70" t="s">
        <v>274</v>
      </c>
      <c r="E162" s="47" t="s">
        <v>82</v>
      </c>
      <c r="F162" s="48">
        <v>532</v>
      </c>
      <c r="G162" s="48">
        <v>6</v>
      </c>
      <c r="H162" s="47">
        <v>250</v>
      </c>
      <c r="I162" s="13"/>
      <c r="J162" s="56">
        <f>SUM(H162*I162)</f>
        <v>0</v>
      </c>
      <c r="IV162" s="18"/>
    </row>
    <row r="163" spans="1:257" s="17" customFormat="1" ht="40.200000000000003" customHeight="1">
      <c r="A163" s="43">
        <v>22</v>
      </c>
      <c r="B163" s="86" t="s">
        <v>94</v>
      </c>
      <c r="C163" s="45"/>
      <c r="D163" s="70" t="s">
        <v>275</v>
      </c>
      <c r="E163" s="47" t="s">
        <v>63</v>
      </c>
      <c r="F163" s="48">
        <v>172</v>
      </c>
      <c r="G163" s="48">
        <v>10</v>
      </c>
      <c r="H163" s="47">
        <v>200</v>
      </c>
      <c r="I163" s="13"/>
      <c r="J163" s="56">
        <f>SUM(I163*H163)</f>
        <v>0</v>
      </c>
      <c r="IV163" s="18"/>
    </row>
    <row r="164" spans="1:257" ht="40.200000000000003" customHeight="1">
      <c r="A164" s="43">
        <v>23</v>
      </c>
      <c r="B164" s="86" t="s">
        <v>94</v>
      </c>
      <c r="C164" s="45" t="s">
        <v>276</v>
      </c>
      <c r="D164" s="70" t="s">
        <v>277</v>
      </c>
      <c r="E164" s="47" t="s">
        <v>63</v>
      </c>
      <c r="F164" s="48">
        <v>348</v>
      </c>
      <c r="G164" s="48">
        <v>10</v>
      </c>
      <c r="H164" s="47">
        <v>300</v>
      </c>
      <c r="J164" s="56">
        <f>H188*I164</f>
        <v>0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  <c r="IV164" s="18"/>
      <c r="IW164" s="17"/>
    </row>
    <row r="165" spans="1:257" ht="40.200000000000003" customHeight="1">
      <c r="A165" s="43">
        <v>24</v>
      </c>
      <c r="B165" s="86" t="s">
        <v>94</v>
      </c>
      <c r="C165" s="45" t="s">
        <v>278</v>
      </c>
      <c r="D165" s="70" t="s">
        <v>279</v>
      </c>
      <c r="E165" s="47" t="s">
        <v>63</v>
      </c>
      <c r="F165" s="48">
        <v>204</v>
      </c>
      <c r="G165" s="48">
        <v>10</v>
      </c>
      <c r="H165" s="47">
        <v>250</v>
      </c>
      <c r="J165" s="56">
        <f>SUM(H165*I165)</f>
        <v>0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8"/>
      <c r="IW165" s="17"/>
    </row>
    <row r="166" spans="1:257" ht="40.200000000000003" customHeight="1">
      <c r="A166" s="43">
        <v>25</v>
      </c>
      <c r="B166" s="86" t="s">
        <v>79</v>
      </c>
      <c r="C166" s="45" t="s">
        <v>280</v>
      </c>
      <c r="D166" s="70" t="s">
        <v>281</v>
      </c>
      <c r="E166" s="47" t="s">
        <v>282</v>
      </c>
      <c r="F166" s="48">
        <v>224</v>
      </c>
      <c r="G166" s="48">
        <v>10</v>
      </c>
      <c r="H166" s="47">
        <v>250</v>
      </c>
      <c r="J166" s="56">
        <f>SUM(H166*I166)</f>
        <v>0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8"/>
      <c r="IW166" s="17"/>
    </row>
    <row r="167" spans="1:257" s="17" customFormat="1" ht="40.200000000000003" customHeight="1">
      <c r="A167" s="43">
        <v>26</v>
      </c>
      <c r="B167" s="86" t="s">
        <v>94</v>
      </c>
      <c r="C167" s="45" t="s">
        <v>204</v>
      </c>
      <c r="D167" s="70" t="s">
        <v>283</v>
      </c>
      <c r="E167" s="47" t="s">
        <v>82</v>
      </c>
      <c r="F167" s="48">
        <v>64</v>
      </c>
      <c r="G167" s="48">
        <v>25</v>
      </c>
      <c r="H167" s="47">
        <v>80</v>
      </c>
      <c r="I167" s="13"/>
      <c r="J167" s="56">
        <f>SUM(H167*I167)</f>
        <v>0</v>
      </c>
      <c r="IV167" s="18"/>
    </row>
    <row r="168" spans="1:257" s="17" customFormat="1" ht="22.35" customHeight="1">
      <c r="A168" s="3" t="s">
        <v>284</v>
      </c>
      <c r="B168" s="3"/>
      <c r="C168" s="3"/>
      <c r="D168" s="3"/>
      <c r="E168" s="3"/>
      <c r="F168" s="3"/>
      <c r="G168" s="3"/>
      <c r="H168" s="3"/>
      <c r="I168" s="41"/>
      <c r="J168" s="42"/>
      <c r="IV168" s="18"/>
    </row>
    <row r="169" spans="1:257" s="17" customFormat="1" ht="43.2" customHeight="1">
      <c r="A169" s="45">
        <v>1</v>
      </c>
      <c r="B169" s="86" t="s">
        <v>198</v>
      </c>
      <c r="C169" s="45" t="s">
        <v>285</v>
      </c>
      <c r="D169" s="70" t="s">
        <v>286</v>
      </c>
      <c r="E169" s="43" t="s">
        <v>22</v>
      </c>
      <c r="F169" s="48">
        <v>36</v>
      </c>
      <c r="G169" s="48">
        <v>50</v>
      </c>
      <c r="H169" s="47">
        <v>55</v>
      </c>
      <c r="I169" s="13"/>
      <c r="J169" s="56">
        <f>SUM(H169*I169)</f>
        <v>0</v>
      </c>
      <c r="IV169" s="18"/>
    </row>
    <row r="170" spans="1:257" s="17" customFormat="1" ht="70.8" customHeight="1">
      <c r="A170" s="45">
        <v>2</v>
      </c>
      <c r="B170" s="86" t="s">
        <v>198</v>
      </c>
      <c r="C170" s="45"/>
      <c r="D170" s="70" t="s">
        <v>287</v>
      </c>
      <c r="E170" s="47" t="s">
        <v>87</v>
      </c>
      <c r="F170" s="48">
        <v>108</v>
      </c>
      <c r="G170" s="48">
        <v>15</v>
      </c>
      <c r="H170" s="47">
        <v>90</v>
      </c>
      <c r="I170" s="13"/>
      <c r="J170" s="56">
        <f>H174*I170</f>
        <v>0</v>
      </c>
      <c r="IV170" s="18"/>
    </row>
    <row r="171" spans="1:257" s="17" customFormat="1" ht="70.8" customHeight="1">
      <c r="A171" s="45">
        <v>3</v>
      </c>
      <c r="B171" s="86" t="s">
        <v>198</v>
      </c>
      <c r="C171" s="45" t="s">
        <v>288</v>
      </c>
      <c r="D171" s="70" t="s">
        <v>289</v>
      </c>
      <c r="E171" s="47" t="s">
        <v>87</v>
      </c>
      <c r="F171" s="48">
        <v>136</v>
      </c>
      <c r="G171" s="48">
        <v>15</v>
      </c>
      <c r="H171" s="47">
        <v>90</v>
      </c>
      <c r="I171" s="13"/>
      <c r="J171" s="56">
        <f>H174*I171</f>
        <v>0</v>
      </c>
      <c r="IV171" s="18"/>
    </row>
    <row r="172" spans="1:257" s="17" customFormat="1" ht="70.8" customHeight="1">
      <c r="A172" s="45">
        <v>4</v>
      </c>
      <c r="B172" s="86" t="s">
        <v>198</v>
      </c>
      <c r="C172" s="45" t="s">
        <v>290</v>
      </c>
      <c r="D172" s="70" t="s">
        <v>291</v>
      </c>
      <c r="E172" s="47" t="s">
        <v>87</v>
      </c>
      <c r="F172" s="48">
        <v>88</v>
      </c>
      <c r="G172" s="48">
        <v>15</v>
      </c>
      <c r="H172" s="47">
        <v>90</v>
      </c>
      <c r="I172" s="13"/>
      <c r="J172" s="56">
        <f>H174*I172</f>
        <v>0</v>
      </c>
      <c r="IV172" s="18"/>
    </row>
    <row r="173" spans="1:257" s="17" customFormat="1" ht="70.8" customHeight="1">
      <c r="A173" s="45">
        <v>5</v>
      </c>
      <c r="B173" s="86" t="s">
        <v>198</v>
      </c>
      <c r="C173" s="45" t="s">
        <v>292</v>
      </c>
      <c r="D173" s="70" t="s">
        <v>293</v>
      </c>
      <c r="E173" s="47" t="s">
        <v>87</v>
      </c>
      <c r="F173" s="48">
        <v>88</v>
      </c>
      <c r="G173" s="48">
        <v>15</v>
      </c>
      <c r="H173" s="47">
        <v>90</v>
      </c>
      <c r="I173" s="13"/>
      <c r="J173" s="56">
        <f>H174*I173</f>
        <v>0</v>
      </c>
      <c r="IV173" s="18"/>
    </row>
    <row r="174" spans="1:257" s="17" customFormat="1" ht="54.45" customHeight="1">
      <c r="A174" s="45">
        <v>6</v>
      </c>
      <c r="B174" s="86" t="s">
        <v>198</v>
      </c>
      <c r="C174" s="45" t="s">
        <v>294</v>
      </c>
      <c r="D174" s="70" t="s">
        <v>295</v>
      </c>
      <c r="E174" s="47" t="s">
        <v>87</v>
      </c>
      <c r="F174" s="48">
        <v>100</v>
      </c>
      <c r="G174" s="48">
        <v>15</v>
      </c>
      <c r="H174" s="47">
        <v>90</v>
      </c>
      <c r="I174" s="13"/>
      <c r="J174" s="56">
        <f>H188*I174</f>
        <v>0</v>
      </c>
      <c r="IV174" s="18"/>
    </row>
    <row r="175" spans="1:257" s="17" customFormat="1" ht="54.45" customHeight="1">
      <c r="A175" s="45">
        <v>7</v>
      </c>
      <c r="B175" s="86" t="s">
        <v>198</v>
      </c>
      <c r="C175" s="45" t="s">
        <v>296</v>
      </c>
      <c r="D175" s="70" t="s">
        <v>297</v>
      </c>
      <c r="E175" s="47" t="s">
        <v>82</v>
      </c>
      <c r="F175" s="48">
        <v>288</v>
      </c>
      <c r="G175" s="48">
        <v>10</v>
      </c>
      <c r="H175" s="47">
        <v>300</v>
      </c>
      <c r="I175" s="13"/>
      <c r="J175" s="56">
        <f>H178*I175</f>
        <v>0</v>
      </c>
      <c r="IV175" s="18"/>
    </row>
    <row r="176" spans="1:257" s="17" customFormat="1" ht="54.45" customHeight="1">
      <c r="A176" s="45">
        <v>8</v>
      </c>
      <c r="B176" s="86" t="s">
        <v>198</v>
      </c>
      <c r="C176" s="45" t="s">
        <v>298</v>
      </c>
      <c r="D176" s="70" t="s">
        <v>299</v>
      </c>
      <c r="E176" s="47" t="s">
        <v>82</v>
      </c>
      <c r="F176" s="48">
        <v>288</v>
      </c>
      <c r="G176" s="48">
        <v>10</v>
      </c>
      <c r="H176" s="73">
        <v>350</v>
      </c>
      <c r="I176" s="13"/>
      <c r="J176" s="56">
        <f>SUM(H176*I176)</f>
        <v>0</v>
      </c>
      <c r="IV176" s="18"/>
    </row>
    <row r="177" spans="1:256" s="17" customFormat="1" ht="54.45" customHeight="1">
      <c r="A177" s="45">
        <v>9</v>
      </c>
      <c r="B177" s="86" t="s">
        <v>198</v>
      </c>
      <c r="C177" s="45" t="s">
        <v>300</v>
      </c>
      <c r="D177" s="70" t="s">
        <v>301</v>
      </c>
      <c r="E177" s="47" t="s">
        <v>82</v>
      </c>
      <c r="F177" s="48">
        <v>288</v>
      </c>
      <c r="G177" s="48">
        <v>10</v>
      </c>
      <c r="H177" s="47">
        <v>350</v>
      </c>
      <c r="I177" s="13"/>
      <c r="J177" s="56">
        <f>H178*I177</f>
        <v>0</v>
      </c>
      <c r="IV177" s="18"/>
    </row>
    <row r="178" spans="1:256" s="17" customFormat="1" ht="54.45" customHeight="1">
      <c r="A178" s="45">
        <v>10</v>
      </c>
      <c r="B178" s="86" t="s">
        <v>198</v>
      </c>
      <c r="C178" s="45" t="s">
        <v>302</v>
      </c>
      <c r="D178" s="70" t="s">
        <v>303</v>
      </c>
      <c r="E178" s="47" t="s">
        <v>82</v>
      </c>
      <c r="F178" s="48">
        <v>256</v>
      </c>
      <c r="G178" s="48">
        <v>10</v>
      </c>
      <c r="H178" s="47">
        <v>350</v>
      </c>
      <c r="I178" s="13"/>
      <c r="J178" s="56">
        <f>H179*I178</f>
        <v>0</v>
      </c>
      <c r="IV178" s="18"/>
    </row>
    <row r="179" spans="1:256" s="17" customFormat="1" ht="54.45" customHeight="1">
      <c r="A179" s="45">
        <v>11</v>
      </c>
      <c r="B179" s="86" t="s">
        <v>198</v>
      </c>
      <c r="C179" s="45" t="s">
        <v>304</v>
      </c>
      <c r="D179" s="70" t="s">
        <v>305</v>
      </c>
      <c r="E179" s="47" t="s">
        <v>82</v>
      </c>
      <c r="F179" s="48">
        <v>256</v>
      </c>
      <c r="G179" s="48">
        <v>10</v>
      </c>
      <c r="H179" s="47">
        <v>350</v>
      </c>
      <c r="I179" s="13"/>
      <c r="J179" s="56">
        <f>H188*I179</f>
        <v>0</v>
      </c>
      <c r="IV179" s="18"/>
    </row>
    <row r="180" spans="1:256" s="17" customFormat="1" ht="54.45" customHeight="1">
      <c r="A180" s="45">
        <v>12</v>
      </c>
      <c r="B180" s="86" t="s">
        <v>198</v>
      </c>
      <c r="C180" s="45"/>
      <c r="D180" s="70" t="s">
        <v>306</v>
      </c>
      <c r="E180" s="47" t="s">
        <v>87</v>
      </c>
      <c r="F180" s="48">
        <v>128</v>
      </c>
      <c r="G180" s="48">
        <v>15</v>
      </c>
      <c r="H180" s="47">
        <v>100</v>
      </c>
      <c r="I180" s="13"/>
      <c r="J180" s="56">
        <f>H181*I180</f>
        <v>0</v>
      </c>
      <c r="IV180" s="18"/>
    </row>
    <row r="181" spans="1:256" s="17" customFormat="1" ht="54.45" customHeight="1">
      <c r="A181" s="45">
        <v>13</v>
      </c>
      <c r="B181" s="86" t="s">
        <v>198</v>
      </c>
      <c r="C181" s="45"/>
      <c r="D181" s="70" t="s">
        <v>307</v>
      </c>
      <c r="E181" s="47" t="s">
        <v>87</v>
      </c>
      <c r="F181" s="48">
        <v>112</v>
      </c>
      <c r="G181" s="48">
        <v>15</v>
      </c>
      <c r="H181" s="47">
        <v>100</v>
      </c>
      <c r="I181" s="13"/>
      <c r="J181" s="56">
        <f>H188*I181</f>
        <v>0</v>
      </c>
      <c r="IV181" s="18"/>
    </row>
    <row r="182" spans="1:256" s="17" customFormat="1" ht="54.45" customHeight="1">
      <c r="A182" s="45">
        <v>14</v>
      </c>
      <c r="B182" s="86" t="s">
        <v>198</v>
      </c>
      <c r="C182" s="45" t="s">
        <v>308</v>
      </c>
      <c r="D182" s="70" t="s">
        <v>309</v>
      </c>
      <c r="E182" s="47" t="s">
        <v>87</v>
      </c>
      <c r="F182" s="48">
        <v>120</v>
      </c>
      <c r="G182" s="48">
        <v>15</v>
      </c>
      <c r="H182" s="47">
        <v>100</v>
      </c>
      <c r="I182" s="13"/>
      <c r="J182" s="56">
        <f>H183*I182</f>
        <v>0</v>
      </c>
      <c r="IV182" s="18"/>
    </row>
    <row r="183" spans="1:256" s="17" customFormat="1" ht="54.45" customHeight="1">
      <c r="A183" s="45">
        <v>15</v>
      </c>
      <c r="B183" s="86" t="s">
        <v>198</v>
      </c>
      <c r="C183" s="45" t="s">
        <v>310</v>
      </c>
      <c r="D183" s="70" t="s">
        <v>311</v>
      </c>
      <c r="E183" s="47" t="s">
        <v>87</v>
      </c>
      <c r="F183" s="48">
        <v>108</v>
      </c>
      <c r="G183" s="48">
        <v>15</v>
      </c>
      <c r="H183" s="47">
        <v>100</v>
      </c>
      <c r="I183" s="13"/>
      <c r="J183" s="56">
        <f>SUM(H183*I183)</f>
        <v>0</v>
      </c>
      <c r="IV183" s="18"/>
    </row>
    <row r="184" spans="1:256" s="17" customFormat="1" ht="54.45" customHeight="1">
      <c r="A184" s="45">
        <v>16</v>
      </c>
      <c r="B184" s="86" t="s">
        <v>198</v>
      </c>
      <c r="C184" s="45"/>
      <c r="D184" s="70" t="s">
        <v>312</v>
      </c>
      <c r="E184" s="47" t="s">
        <v>87</v>
      </c>
      <c r="F184" s="48">
        <v>108</v>
      </c>
      <c r="G184" s="48">
        <v>15</v>
      </c>
      <c r="H184" s="47">
        <v>100</v>
      </c>
      <c r="I184" s="13"/>
      <c r="J184" s="56">
        <f>SUM(H184*I184)</f>
        <v>0</v>
      </c>
      <c r="IV184" s="18"/>
    </row>
    <row r="185" spans="1:256" s="17" customFormat="1" ht="54.45" customHeight="1">
      <c r="A185" s="45">
        <v>17</v>
      </c>
      <c r="B185" s="86" t="s">
        <v>198</v>
      </c>
      <c r="C185" s="45"/>
      <c r="D185" s="70" t="s">
        <v>313</v>
      </c>
      <c r="E185" s="47" t="s">
        <v>63</v>
      </c>
      <c r="F185" s="48">
        <v>140</v>
      </c>
      <c r="G185" s="48">
        <v>15</v>
      </c>
      <c r="H185" s="47">
        <v>160</v>
      </c>
      <c r="I185" s="13"/>
      <c r="J185" s="56">
        <f>H186*I185</f>
        <v>0</v>
      </c>
      <c r="IV185" s="18"/>
    </row>
    <row r="186" spans="1:256" s="17" customFormat="1" ht="54.45" customHeight="1">
      <c r="A186" s="45">
        <v>18</v>
      </c>
      <c r="B186" s="86" t="s">
        <v>198</v>
      </c>
      <c r="C186" s="45" t="s">
        <v>314</v>
      </c>
      <c r="D186" s="70" t="s">
        <v>315</v>
      </c>
      <c r="E186" s="47" t="s">
        <v>63</v>
      </c>
      <c r="F186" s="48">
        <v>140</v>
      </c>
      <c r="G186" s="48">
        <v>15</v>
      </c>
      <c r="H186" s="47">
        <v>160</v>
      </c>
      <c r="I186" s="13"/>
      <c r="J186" s="56">
        <f>H188*I186</f>
        <v>0</v>
      </c>
      <c r="IV186" s="18"/>
    </row>
    <row r="187" spans="1:256" s="17" customFormat="1" ht="54.45" customHeight="1">
      <c r="A187" s="45">
        <v>19</v>
      </c>
      <c r="B187" s="86" t="s">
        <v>198</v>
      </c>
      <c r="C187" s="45" t="s">
        <v>316</v>
      </c>
      <c r="D187" s="70" t="s">
        <v>317</v>
      </c>
      <c r="E187" s="47" t="s">
        <v>63</v>
      </c>
      <c r="F187" s="48">
        <v>140</v>
      </c>
      <c r="G187" s="48">
        <v>15</v>
      </c>
      <c r="H187" s="47">
        <v>160</v>
      </c>
      <c r="I187" s="13"/>
      <c r="J187" s="56">
        <f>SUM(H187*I187)</f>
        <v>0</v>
      </c>
      <c r="IV187" s="18"/>
    </row>
    <row r="188" spans="1:256" s="17" customFormat="1" ht="54.45" customHeight="1">
      <c r="A188" s="45">
        <v>20</v>
      </c>
      <c r="B188" s="86" t="s">
        <v>198</v>
      </c>
      <c r="C188" s="45"/>
      <c r="D188" s="70" t="s">
        <v>318</v>
      </c>
      <c r="E188" s="47" t="s">
        <v>63</v>
      </c>
      <c r="F188" s="48">
        <v>136</v>
      </c>
      <c r="G188" s="48">
        <v>15</v>
      </c>
      <c r="H188" s="47">
        <v>160</v>
      </c>
      <c r="I188" s="13"/>
      <c r="J188" s="56">
        <f>SUM(H188*I188)</f>
        <v>0</v>
      </c>
      <c r="IV188" s="18"/>
    </row>
    <row r="189" spans="1:256" s="17" customFormat="1" ht="59.7" customHeight="1">
      <c r="A189" s="45">
        <v>21</v>
      </c>
      <c r="B189" s="90" t="s">
        <v>198</v>
      </c>
      <c r="C189" s="72" t="s">
        <v>319</v>
      </c>
      <c r="D189" s="70" t="s">
        <v>320</v>
      </c>
      <c r="E189" s="47" t="s">
        <v>321</v>
      </c>
      <c r="F189" s="54">
        <v>156</v>
      </c>
      <c r="G189" s="48">
        <v>10</v>
      </c>
      <c r="H189" s="47">
        <v>200</v>
      </c>
      <c r="I189" s="13"/>
      <c r="J189" s="56">
        <f>H191*I189</f>
        <v>0</v>
      </c>
      <c r="IV189" s="18"/>
    </row>
    <row r="190" spans="1:256" s="17" customFormat="1" ht="59.7" customHeight="1">
      <c r="A190" s="45">
        <v>22</v>
      </c>
      <c r="B190" s="90" t="s">
        <v>198</v>
      </c>
      <c r="C190" s="72" t="s">
        <v>322</v>
      </c>
      <c r="D190" s="70" t="s">
        <v>323</v>
      </c>
      <c r="E190" s="47" t="s">
        <v>87</v>
      </c>
      <c r="F190" s="54">
        <v>416</v>
      </c>
      <c r="G190" s="48">
        <v>6</v>
      </c>
      <c r="H190" s="47">
        <v>450</v>
      </c>
      <c r="I190" s="13"/>
      <c r="J190" s="56">
        <f>H192*I190</f>
        <v>0</v>
      </c>
      <c r="IV190" s="18"/>
    </row>
    <row r="191" spans="1:256" s="17" customFormat="1" ht="42.6" customHeight="1">
      <c r="A191" s="45">
        <v>23</v>
      </c>
      <c r="B191" s="90" t="s">
        <v>198</v>
      </c>
      <c r="C191" s="72" t="s">
        <v>324</v>
      </c>
      <c r="D191" s="70" t="s">
        <v>325</v>
      </c>
      <c r="E191" s="47" t="s">
        <v>82</v>
      </c>
      <c r="F191" s="54">
        <v>820</v>
      </c>
      <c r="G191" s="48">
        <v>6</v>
      </c>
      <c r="H191" s="100">
        <v>330</v>
      </c>
      <c r="I191" s="13"/>
      <c r="J191" s="56">
        <f>H192*I191</f>
        <v>0</v>
      </c>
      <c r="IV191" s="18"/>
    </row>
    <row r="192" spans="1:256" s="17" customFormat="1" ht="57.15" customHeight="1">
      <c r="A192" s="45">
        <v>24</v>
      </c>
      <c r="B192" s="90" t="s">
        <v>198</v>
      </c>
      <c r="C192" s="72" t="s">
        <v>326</v>
      </c>
      <c r="D192" s="70" t="s">
        <v>327</v>
      </c>
      <c r="E192" s="47" t="s">
        <v>82</v>
      </c>
      <c r="F192" s="54">
        <v>360</v>
      </c>
      <c r="G192" s="48">
        <v>6</v>
      </c>
      <c r="H192" s="47">
        <v>250</v>
      </c>
      <c r="I192" s="13"/>
      <c r="J192" s="56">
        <f>SUM(H192*I192)</f>
        <v>0</v>
      </c>
      <c r="IV192" s="18"/>
    </row>
    <row r="193" spans="1:257" s="17" customFormat="1" ht="42.6" customHeight="1">
      <c r="A193" s="45">
        <v>25</v>
      </c>
      <c r="B193" s="86" t="s">
        <v>198</v>
      </c>
      <c r="C193" s="45" t="s">
        <v>326</v>
      </c>
      <c r="D193" s="70" t="s">
        <v>328</v>
      </c>
      <c r="E193" s="47" t="s">
        <v>82</v>
      </c>
      <c r="F193" s="48">
        <v>168</v>
      </c>
      <c r="G193" s="48">
        <v>20</v>
      </c>
      <c r="H193" s="47">
        <v>200</v>
      </c>
      <c r="I193" s="13"/>
      <c r="J193" s="56">
        <f>SUM(H193*I193)</f>
        <v>0</v>
      </c>
      <c r="K193" s="86"/>
      <c r="L193" s="86"/>
      <c r="M193" s="86"/>
      <c r="N193" s="86"/>
      <c r="O193" s="86"/>
      <c r="P193" s="86"/>
      <c r="IV193" s="18"/>
    </row>
    <row r="194" spans="1:257" s="17" customFormat="1" ht="42.6" customHeight="1">
      <c r="A194" s="45">
        <v>26</v>
      </c>
      <c r="B194" s="86" t="s">
        <v>198</v>
      </c>
      <c r="C194" s="45" t="s">
        <v>199</v>
      </c>
      <c r="D194" s="70" t="s">
        <v>329</v>
      </c>
      <c r="E194" s="47" t="s">
        <v>82</v>
      </c>
      <c r="F194" s="48">
        <v>72</v>
      </c>
      <c r="G194" s="48">
        <v>25</v>
      </c>
      <c r="H194" s="47">
        <v>80</v>
      </c>
      <c r="I194" s="13"/>
      <c r="J194" s="56">
        <f>SUM(H194*I194)</f>
        <v>0</v>
      </c>
      <c r="K194" s="86"/>
      <c r="L194" s="86"/>
      <c r="M194" s="86"/>
      <c r="N194" s="86"/>
      <c r="O194" s="86"/>
      <c r="P194" s="86"/>
      <c r="IV194" s="18"/>
    </row>
    <row r="195" spans="1:257" s="17" customFormat="1" ht="14.1" customHeight="1">
      <c r="A195" s="3" t="s">
        <v>330</v>
      </c>
      <c r="B195" s="3"/>
      <c r="C195" s="3"/>
      <c r="D195" s="3"/>
      <c r="E195" s="3"/>
      <c r="F195" s="3"/>
      <c r="G195" s="3"/>
      <c r="H195" s="3"/>
      <c r="I195" s="41"/>
      <c r="J195" s="42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101"/>
      <c r="IW195" s="86"/>
    </row>
    <row r="196" spans="1:257" s="17" customFormat="1" ht="50.7" customHeight="1">
      <c r="A196" s="102">
        <v>1</v>
      </c>
      <c r="B196" s="80" t="s">
        <v>232</v>
      </c>
      <c r="C196" s="95" t="s">
        <v>331</v>
      </c>
      <c r="D196" s="82" t="s">
        <v>332</v>
      </c>
      <c r="E196" s="81" t="s">
        <v>82</v>
      </c>
      <c r="F196" s="98">
        <v>272</v>
      </c>
      <c r="G196" s="98">
        <v>10</v>
      </c>
      <c r="H196" s="97">
        <v>350</v>
      </c>
      <c r="I196" s="84"/>
      <c r="J196" s="85">
        <f>SUM(H196*I196)</f>
        <v>0</v>
      </c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  <c r="IS196" s="86"/>
      <c r="IT196" s="86"/>
      <c r="IU196" s="86"/>
      <c r="IV196" s="101"/>
      <c r="IW196" s="86"/>
    </row>
    <row r="197" spans="1:257" s="17" customFormat="1" ht="41.25" customHeight="1">
      <c r="A197" s="45">
        <v>2</v>
      </c>
      <c r="B197" s="86" t="s">
        <v>232</v>
      </c>
      <c r="C197" s="45" t="s">
        <v>333</v>
      </c>
      <c r="D197" s="46" t="s">
        <v>334</v>
      </c>
      <c r="E197" s="43" t="s">
        <v>82</v>
      </c>
      <c r="F197" s="45">
        <v>216</v>
      </c>
      <c r="G197" s="43">
        <v>10</v>
      </c>
      <c r="H197" s="47">
        <v>300</v>
      </c>
      <c r="I197" s="13"/>
      <c r="J197" s="56">
        <f>SUM(H197*I197)</f>
        <v>0</v>
      </c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  <c r="IS197" s="86"/>
      <c r="IT197" s="86"/>
      <c r="IU197" s="86"/>
      <c r="IV197" s="101"/>
      <c r="IW197" s="86"/>
    </row>
    <row r="198" spans="1:257" s="17" customFormat="1" ht="41.25" customHeight="1">
      <c r="A198" s="45">
        <v>3</v>
      </c>
      <c r="B198" s="86" t="s">
        <v>232</v>
      </c>
      <c r="C198" s="45" t="s">
        <v>335</v>
      </c>
      <c r="D198" s="70" t="s">
        <v>336</v>
      </c>
      <c r="E198" s="47" t="s">
        <v>82</v>
      </c>
      <c r="F198" s="48">
        <v>288</v>
      </c>
      <c r="G198" s="48">
        <v>10</v>
      </c>
      <c r="H198" s="47">
        <v>350</v>
      </c>
      <c r="I198" s="13"/>
      <c r="J198" s="56">
        <f>H200*I198</f>
        <v>0</v>
      </c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  <c r="IS198" s="86"/>
      <c r="IT198" s="86"/>
      <c r="IU198" s="86"/>
      <c r="IV198" s="101"/>
      <c r="IW198" s="86"/>
    </row>
    <row r="199" spans="1:257" s="17" customFormat="1" ht="41.25" customHeight="1">
      <c r="A199" s="45">
        <v>4</v>
      </c>
      <c r="B199" s="86" t="s">
        <v>232</v>
      </c>
      <c r="C199" s="45" t="s">
        <v>337</v>
      </c>
      <c r="D199" s="70" t="s">
        <v>338</v>
      </c>
      <c r="E199" s="47" t="s">
        <v>82</v>
      </c>
      <c r="F199" s="48">
        <v>256</v>
      </c>
      <c r="G199" s="48">
        <v>10</v>
      </c>
      <c r="H199" s="47">
        <v>350</v>
      </c>
      <c r="I199" s="13"/>
      <c r="J199" s="56">
        <f>H201*I199</f>
        <v>0</v>
      </c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101"/>
      <c r="IW199" s="86"/>
    </row>
    <row r="200" spans="1:257" s="17" customFormat="1" ht="53.4" customHeight="1">
      <c r="A200" s="45">
        <v>5</v>
      </c>
      <c r="B200" s="86" t="s">
        <v>232</v>
      </c>
      <c r="C200" s="45" t="s">
        <v>339</v>
      </c>
      <c r="D200" s="70" t="s">
        <v>340</v>
      </c>
      <c r="E200" s="47" t="s">
        <v>82</v>
      </c>
      <c r="F200" s="48">
        <v>176</v>
      </c>
      <c r="G200" s="48">
        <v>10</v>
      </c>
      <c r="H200" s="47">
        <v>350</v>
      </c>
      <c r="I200" s="13"/>
      <c r="J200" s="56">
        <f>SUM(I200*H200)</f>
        <v>0</v>
      </c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  <c r="FS200" s="86"/>
      <c r="FT200" s="86"/>
      <c r="FU200" s="86"/>
      <c r="FV200" s="86"/>
      <c r="FW200" s="86"/>
      <c r="FX200" s="86"/>
      <c r="FY200" s="86"/>
      <c r="FZ200" s="86"/>
      <c r="GA200" s="86"/>
      <c r="GB200" s="86"/>
      <c r="GC200" s="86"/>
      <c r="GD200" s="86"/>
      <c r="GE200" s="86"/>
      <c r="GF200" s="86"/>
      <c r="GG200" s="86"/>
      <c r="GH200" s="86"/>
      <c r="GI200" s="86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  <c r="HG200" s="86"/>
      <c r="HH200" s="86"/>
      <c r="HI200" s="86"/>
      <c r="HJ200" s="86"/>
      <c r="HK200" s="86"/>
      <c r="HL200" s="86"/>
      <c r="HM200" s="86"/>
      <c r="HN200" s="86"/>
      <c r="HO200" s="86"/>
      <c r="HP200" s="86"/>
      <c r="HQ200" s="86"/>
      <c r="HR200" s="86"/>
      <c r="HS200" s="86"/>
      <c r="HT200" s="86"/>
      <c r="HU200" s="86"/>
      <c r="HV200" s="86"/>
      <c r="HW200" s="86"/>
      <c r="HX200" s="86"/>
      <c r="HY200" s="86"/>
      <c r="HZ200" s="86"/>
      <c r="IA200" s="86"/>
      <c r="IB200" s="86"/>
      <c r="IC200" s="86"/>
      <c r="ID200" s="86"/>
      <c r="IE200" s="86"/>
      <c r="IF200" s="86"/>
      <c r="IG200" s="86"/>
      <c r="IH200" s="86"/>
      <c r="II200" s="86"/>
      <c r="IJ200" s="86"/>
      <c r="IK200" s="86"/>
      <c r="IL200" s="86"/>
      <c r="IM200" s="86"/>
      <c r="IN200" s="86"/>
      <c r="IO200" s="86"/>
      <c r="IP200" s="86"/>
      <c r="IQ200" s="86"/>
      <c r="IR200" s="86"/>
      <c r="IS200" s="86"/>
      <c r="IT200" s="86"/>
      <c r="IU200" s="86"/>
      <c r="IV200" s="101"/>
      <c r="IW200" s="86"/>
    </row>
    <row r="201" spans="1:257" s="17" customFormat="1" ht="51.45" customHeight="1">
      <c r="A201" s="45">
        <v>6</v>
      </c>
      <c r="B201" s="86" t="s">
        <v>232</v>
      </c>
      <c r="C201" s="45" t="s">
        <v>341</v>
      </c>
      <c r="D201" s="70" t="s">
        <v>342</v>
      </c>
      <c r="E201" s="47" t="s">
        <v>82</v>
      </c>
      <c r="F201" s="48">
        <v>320</v>
      </c>
      <c r="G201" s="48">
        <v>10</v>
      </c>
      <c r="H201" s="47">
        <v>190</v>
      </c>
      <c r="I201" s="13"/>
      <c r="J201" s="56">
        <f>SUM(H201*I201)</f>
        <v>0</v>
      </c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  <c r="FS201" s="86"/>
      <c r="FT201" s="86"/>
      <c r="FU201" s="86"/>
      <c r="FV201" s="86"/>
      <c r="FW201" s="86"/>
      <c r="FX201" s="86"/>
      <c r="FY201" s="86"/>
      <c r="FZ201" s="86"/>
      <c r="GA201" s="86"/>
      <c r="GB201" s="86"/>
      <c r="GC201" s="86"/>
      <c r="GD201" s="86"/>
      <c r="GE201" s="86"/>
      <c r="GF201" s="86"/>
      <c r="GG201" s="86"/>
      <c r="GH201" s="86"/>
      <c r="GI201" s="86"/>
      <c r="GJ201" s="86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  <c r="HG201" s="86"/>
      <c r="HH201" s="86"/>
      <c r="HI201" s="86"/>
      <c r="HJ201" s="86"/>
      <c r="HK201" s="86"/>
      <c r="HL201" s="86"/>
      <c r="HM201" s="86"/>
      <c r="HN201" s="86"/>
      <c r="HO201" s="86"/>
      <c r="HP201" s="86"/>
      <c r="HQ201" s="86"/>
      <c r="HR201" s="86"/>
      <c r="HS201" s="86"/>
      <c r="HT201" s="86"/>
      <c r="HU201" s="86"/>
      <c r="HV201" s="86"/>
      <c r="HW201" s="86"/>
      <c r="HX201" s="86"/>
      <c r="HY201" s="86"/>
      <c r="HZ201" s="86"/>
      <c r="IA201" s="86"/>
      <c r="IB201" s="86"/>
      <c r="IC201" s="86"/>
      <c r="ID201" s="86"/>
      <c r="IE201" s="86"/>
      <c r="IF201" s="86"/>
      <c r="IG201" s="86"/>
      <c r="IH201" s="86"/>
      <c r="II201" s="86"/>
      <c r="IJ201" s="86"/>
      <c r="IK201" s="86"/>
      <c r="IL201" s="86"/>
      <c r="IM201" s="86"/>
      <c r="IN201" s="86"/>
      <c r="IO201" s="86"/>
      <c r="IP201" s="86"/>
      <c r="IQ201" s="86"/>
      <c r="IR201" s="86"/>
      <c r="IS201" s="86"/>
      <c r="IT201" s="86"/>
      <c r="IU201" s="86"/>
      <c r="IV201" s="101"/>
      <c r="IW201" s="86"/>
    </row>
    <row r="202" spans="1:257" s="17" customFormat="1" ht="51.45" customHeight="1">
      <c r="A202" s="45">
        <v>7</v>
      </c>
      <c r="B202" s="86" t="s">
        <v>232</v>
      </c>
      <c r="C202" s="45" t="s">
        <v>343</v>
      </c>
      <c r="D202" s="70" t="s">
        <v>344</v>
      </c>
      <c r="E202" s="47" t="s">
        <v>82</v>
      </c>
      <c r="F202" s="48">
        <v>552</v>
      </c>
      <c r="G202" s="48">
        <v>10</v>
      </c>
      <c r="H202" s="47">
        <v>225</v>
      </c>
      <c r="I202" s="13"/>
      <c r="J202" s="56">
        <f>SUM(H202*I202)</f>
        <v>0</v>
      </c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/>
      <c r="HN202" s="86"/>
      <c r="HO202" s="86"/>
      <c r="HP202" s="86"/>
      <c r="HQ202" s="86"/>
      <c r="HR202" s="86"/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/>
      <c r="II202" s="86"/>
      <c r="IJ202" s="86"/>
      <c r="IK202" s="86"/>
      <c r="IL202" s="86"/>
      <c r="IM202" s="86"/>
      <c r="IN202" s="86"/>
      <c r="IO202" s="86"/>
      <c r="IP202" s="86"/>
      <c r="IQ202" s="86"/>
      <c r="IR202" s="86"/>
      <c r="IS202" s="86"/>
      <c r="IT202" s="86"/>
      <c r="IU202" s="86"/>
      <c r="IV202" s="101"/>
      <c r="IW202" s="86"/>
    </row>
    <row r="203" spans="1:257" s="17" customFormat="1" ht="51.45" customHeight="1">
      <c r="A203" s="45">
        <v>8</v>
      </c>
      <c r="B203" s="86" t="s">
        <v>232</v>
      </c>
      <c r="C203" s="45" t="s">
        <v>345</v>
      </c>
      <c r="D203" s="70" t="s">
        <v>346</v>
      </c>
      <c r="E203" s="47" t="s">
        <v>82</v>
      </c>
      <c r="F203" s="48">
        <v>296</v>
      </c>
      <c r="G203" s="48">
        <v>10</v>
      </c>
      <c r="H203" s="47">
        <v>190</v>
      </c>
      <c r="I203" s="13"/>
      <c r="J203" s="56">
        <f>H204*I203</f>
        <v>0</v>
      </c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  <c r="IS203" s="86"/>
      <c r="IT203" s="86"/>
      <c r="IU203" s="86"/>
      <c r="IV203" s="101"/>
      <c r="IW203" s="86"/>
    </row>
    <row r="204" spans="1:257" s="17" customFormat="1" ht="51.45" customHeight="1">
      <c r="A204" s="45">
        <v>9</v>
      </c>
      <c r="B204" s="44" t="s">
        <v>347</v>
      </c>
      <c r="C204" s="45" t="s">
        <v>348</v>
      </c>
      <c r="D204" s="57" t="s">
        <v>349</v>
      </c>
      <c r="E204" s="43" t="s">
        <v>22</v>
      </c>
      <c r="F204" s="43">
        <v>64</v>
      </c>
      <c r="G204" s="43">
        <v>30</v>
      </c>
      <c r="H204" s="47">
        <v>55</v>
      </c>
      <c r="I204" s="13"/>
      <c r="J204" s="56">
        <f>SUM(H204*I204)</f>
        <v>0</v>
      </c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  <c r="IN204" s="86"/>
      <c r="IO204" s="86"/>
      <c r="IP204" s="86"/>
      <c r="IQ204" s="86"/>
      <c r="IR204" s="86"/>
      <c r="IS204" s="86"/>
      <c r="IT204" s="86"/>
      <c r="IU204" s="86"/>
      <c r="IV204" s="101"/>
      <c r="IW204" s="86"/>
    </row>
    <row r="205" spans="1:257" s="17" customFormat="1" ht="45.75" hidden="1" customHeight="1">
      <c r="A205" s="43">
        <v>7</v>
      </c>
      <c r="B205" s="86" t="s">
        <v>232</v>
      </c>
      <c r="C205" s="45"/>
      <c r="D205" s="70" t="s">
        <v>350</v>
      </c>
      <c r="E205" s="47" t="s">
        <v>153</v>
      </c>
      <c r="F205" s="48">
        <v>56</v>
      </c>
      <c r="G205" s="48">
        <v>25</v>
      </c>
      <c r="H205" s="47">
        <v>30</v>
      </c>
      <c r="I205" s="13"/>
      <c r="J205" s="56" t="e">
        <f>#REF!*I205</f>
        <v>#REF!</v>
      </c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  <c r="IS205" s="86"/>
      <c r="IT205" s="86"/>
      <c r="IU205" s="86"/>
      <c r="IV205" s="101"/>
      <c r="IW205" s="86"/>
    </row>
    <row r="206" spans="1:257" s="17" customFormat="1" ht="45.75" customHeight="1">
      <c r="A206" s="45">
        <v>10</v>
      </c>
      <c r="B206" s="86" t="s">
        <v>232</v>
      </c>
      <c r="C206" s="45"/>
      <c r="D206" s="70" t="s">
        <v>351</v>
      </c>
      <c r="E206" s="47" t="s">
        <v>63</v>
      </c>
      <c r="F206" s="48">
        <v>44</v>
      </c>
      <c r="G206" s="48">
        <v>25</v>
      </c>
      <c r="H206" s="47">
        <v>50</v>
      </c>
      <c r="I206" s="13"/>
      <c r="J206" s="56">
        <f>SUM(H206*I206)</f>
        <v>0</v>
      </c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  <c r="FS206" s="86"/>
      <c r="FT206" s="86"/>
      <c r="FU206" s="86"/>
      <c r="FV206" s="86"/>
      <c r="FW206" s="86"/>
      <c r="FX206" s="86"/>
      <c r="FY206" s="86"/>
      <c r="FZ206" s="86"/>
      <c r="GA206" s="86"/>
      <c r="GB206" s="86"/>
      <c r="GC206" s="86"/>
      <c r="GD206" s="86"/>
      <c r="GE206" s="86"/>
      <c r="GF206" s="86"/>
      <c r="GG206" s="86"/>
      <c r="GH206" s="86"/>
      <c r="GI206" s="86"/>
      <c r="GJ206" s="86"/>
      <c r="GK206" s="86"/>
      <c r="GL206" s="86"/>
      <c r="GM206" s="86"/>
      <c r="GN206" s="86"/>
      <c r="GO206" s="86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/>
      <c r="HN206" s="86"/>
      <c r="HO206" s="86"/>
      <c r="HP206" s="86"/>
      <c r="HQ206" s="86"/>
      <c r="HR206" s="86"/>
      <c r="HS206" s="86"/>
      <c r="HT206" s="86"/>
      <c r="HU206" s="86"/>
      <c r="HV206" s="86"/>
      <c r="HW206" s="86"/>
      <c r="HX206" s="86"/>
      <c r="HY206" s="86"/>
      <c r="HZ206" s="86"/>
      <c r="IA206" s="86"/>
      <c r="IB206" s="86"/>
      <c r="IC206" s="86"/>
      <c r="ID206" s="86"/>
      <c r="IE206" s="86"/>
      <c r="IF206" s="86"/>
      <c r="IG206" s="86"/>
      <c r="IH206" s="86"/>
      <c r="II206" s="86"/>
      <c r="IJ206" s="86"/>
      <c r="IK206" s="86"/>
      <c r="IL206" s="86"/>
      <c r="IM206" s="86"/>
      <c r="IN206" s="86"/>
      <c r="IO206" s="86"/>
      <c r="IP206" s="86"/>
      <c r="IQ206" s="86"/>
      <c r="IR206" s="86"/>
      <c r="IS206" s="86"/>
      <c r="IT206" s="86"/>
      <c r="IU206" s="86"/>
      <c r="IV206" s="101"/>
      <c r="IW206" s="86"/>
    </row>
    <row r="207" spans="1:257" s="17" customFormat="1" ht="45.75" customHeight="1">
      <c r="A207" s="45">
        <v>11</v>
      </c>
      <c r="B207" s="94" t="s">
        <v>232</v>
      </c>
      <c r="C207" s="95" t="s">
        <v>239</v>
      </c>
      <c r="D207" s="96" t="s">
        <v>240</v>
      </c>
      <c r="E207" s="97" t="s">
        <v>63</v>
      </c>
      <c r="F207" s="98">
        <v>64</v>
      </c>
      <c r="G207" s="98">
        <v>25</v>
      </c>
      <c r="H207" s="97">
        <v>100</v>
      </c>
      <c r="I207" s="13"/>
      <c r="J207" s="56">
        <f>SUM(H207*I207)</f>
        <v>0</v>
      </c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/>
      <c r="HN207" s="86"/>
      <c r="HO207" s="86"/>
      <c r="HP207" s="86"/>
      <c r="HQ207" s="86"/>
      <c r="HR207" s="86"/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/>
      <c r="II207" s="86"/>
      <c r="IJ207" s="86"/>
      <c r="IK207" s="86"/>
      <c r="IL207" s="86"/>
      <c r="IM207" s="86"/>
      <c r="IN207" s="86"/>
      <c r="IO207" s="86"/>
      <c r="IP207" s="86"/>
      <c r="IQ207" s="86"/>
      <c r="IR207" s="86"/>
      <c r="IS207" s="86"/>
      <c r="IT207" s="86"/>
      <c r="IU207" s="86"/>
      <c r="IV207" s="101"/>
      <c r="IW207" s="86"/>
    </row>
    <row r="208" spans="1:257" s="86" customFormat="1" ht="53.4" customHeight="1">
      <c r="A208" s="45">
        <v>12</v>
      </c>
      <c r="B208" s="86" t="s">
        <v>232</v>
      </c>
      <c r="C208" s="45"/>
      <c r="D208" s="70" t="s">
        <v>352</v>
      </c>
      <c r="E208" s="47" t="s">
        <v>63</v>
      </c>
      <c r="F208" s="48">
        <v>52</v>
      </c>
      <c r="G208" s="48">
        <v>25</v>
      </c>
      <c r="H208" s="47">
        <v>100</v>
      </c>
      <c r="I208" s="13"/>
      <c r="J208" s="56">
        <f>H209*I208</f>
        <v>0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8"/>
      <c r="IW208" s="17"/>
    </row>
    <row r="209" spans="1:257" s="86" customFormat="1" ht="51.6" customHeight="1">
      <c r="A209" s="45">
        <v>13</v>
      </c>
      <c r="B209" s="86" t="s">
        <v>232</v>
      </c>
      <c r="C209" s="45"/>
      <c r="D209" s="70" t="s">
        <v>353</v>
      </c>
      <c r="E209" s="47" t="s">
        <v>63</v>
      </c>
      <c r="F209" s="48">
        <v>40</v>
      </c>
      <c r="G209" s="48">
        <v>25</v>
      </c>
      <c r="H209" s="47">
        <v>100</v>
      </c>
      <c r="I209" s="13"/>
      <c r="J209" s="56">
        <f>H210*I209</f>
        <v>0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8"/>
      <c r="IW209" s="17"/>
    </row>
    <row r="210" spans="1:257" s="86" customFormat="1" ht="61.95" customHeight="1">
      <c r="A210" s="45">
        <v>14</v>
      </c>
      <c r="B210" s="86" t="s">
        <v>232</v>
      </c>
      <c r="C210" s="45" t="s">
        <v>354</v>
      </c>
      <c r="D210" s="70" t="s">
        <v>355</v>
      </c>
      <c r="E210" s="47" t="s">
        <v>63</v>
      </c>
      <c r="F210" s="48">
        <v>44</v>
      </c>
      <c r="G210" s="48">
        <v>25</v>
      </c>
      <c r="H210" s="47">
        <v>100</v>
      </c>
      <c r="I210" s="13"/>
      <c r="J210" s="56">
        <f>H212*I210</f>
        <v>0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8"/>
      <c r="IW210" s="17"/>
    </row>
    <row r="211" spans="1:257" s="86" customFormat="1" ht="61.95" customHeight="1">
      <c r="A211" s="45">
        <v>15</v>
      </c>
      <c r="B211" s="86" t="s">
        <v>232</v>
      </c>
      <c r="C211" s="45" t="s">
        <v>356</v>
      </c>
      <c r="D211" s="70" t="s">
        <v>357</v>
      </c>
      <c r="E211" s="47" t="s">
        <v>63</v>
      </c>
      <c r="F211" s="48">
        <v>56</v>
      </c>
      <c r="G211" s="48">
        <v>25</v>
      </c>
      <c r="H211" s="47">
        <v>100</v>
      </c>
      <c r="I211" s="13"/>
      <c r="J211" s="56">
        <f>H212*I211</f>
        <v>0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8"/>
      <c r="IW211" s="17"/>
    </row>
    <row r="212" spans="1:257" s="86" customFormat="1" ht="40.35" customHeight="1">
      <c r="A212" s="45">
        <v>16</v>
      </c>
      <c r="B212" s="86" t="s">
        <v>232</v>
      </c>
      <c r="C212" s="45" t="s">
        <v>337</v>
      </c>
      <c r="D212" s="70" t="s">
        <v>358</v>
      </c>
      <c r="E212" s="47" t="s">
        <v>63</v>
      </c>
      <c r="F212" s="48">
        <v>76</v>
      </c>
      <c r="G212" s="48">
        <v>25</v>
      </c>
      <c r="H212" s="47">
        <v>100</v>
      </c>
      <c r="I212" s="13"/>
      <c r="J212" s="56">
        <f>SUM(H212*I212)</f>
        <v>0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8"/>
      <c r="IW212" s="17"/>
    </row>
    <row r="213" spans="1:257" s="86" customFormat="1" ht="55.2" customHeight="1">
      <c r="A213" s="45">
        <v>17</v>
      </c>
      <c r="B213" s="94" t="s">
        <v>232</v>
      </c>
      <c r="C213" s="95" t="s">
        <v>233</v>
      </c>
      <c r="D213" s="96" t="s">
        <v>234</v>
      </c>
      <c r="E213" s="97" t="s">
        <v>63</v>
      </c>
      <c r="F213" s="98">
        <v>44</v>
      </c>
      <c r="G213" s="98">
        <v>25</v>
      </c>
      <c r="H213" s="97">
        <v>80</v>
      </c>
      <c r="I213" s="13"/>
      <c r="J213" s="56">
        <f>SUM(H213*I213)</f>
        <v>0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8"/>
      <c r="IW213" s="17"/>
    </row>
    <row r="214" spans="1:257" s="86" customFormat="1" ht="60.6" customHeight="1">
      <c r="A214" s="45">
        <v>18</v>
      </c>
      <c r="B214" s="86" t="s">
        <v>359</v>
      </c>
      <c r="C214" s="45"/>
      <c r="D214" s="70" t="s">
        <v>360</v>
      </c>
      <c r="E214" s="47" t="s">
        <v>63</v>
      </c>
      <c r="F214" s="48">
        <v>48</v>
      </c>
      <c r="G214" s="48">
        <v>25</v>
      </c>
      <c r="H214" s="47">
        <v>80</v>
      </c>
      <c r="I214" s="13"/>
      <c r="J214" s="56">
        <f>H215*I214</f>
        <v>0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  <c r="IV214" s="18"/>
      <c r="IW214" s="17"/>
    </row>
    <row r="215" spans="1:257" s="86" customFormat="1" ht="60.6" customHeight="1">
      <c r="A215" s="45">
        <v>19</v>
      </c>
      <c r="B215" s="86" t="s">
        <v>232</v>
      </c>
      <c r="C215" s="45"/>
      <c r="D215" s="70" t="s">
        <v>361</v>
      </c>
      <c r="E215" s="47" t="s">
        <v>63</v>
      </c>
      <c r="F215" s="48">
        <v>44</v>
      </c>
      <c r="G215" s="48">
        <v>25</v>
      </c>
      <c r="H215" s="47">
        <v>80</v>
      </c>
      <c r="I215" s="13"/>
      <c r="J215" s="56">
        <f>H216*I215</f>
        <v>0</v>
      </c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8"/>
      <c r="IW215" s="17"/>
    </row>
    <row r="216" spans="1:257" s="86" customFormat="1" ht="64.349999999999994" customHeight="1">
      <c r="A216" s="45">
        <v>20</v>
      </c>
      <c r="B216" s="86" t="s">
        <v>232</v>
      </c>
      <c r="C216" s="45" t="s">
        <v>362</v>
      </c>
      <c r="D216" s="70" t="s">
        <v>363</v>
      </c>
      <c r="E216" s="47" t="s">
        <v>63</v>
      </c>
      <c r="F216" s="48">
        <v>64</v>
      </c>
      <c r="G216" s="48">
        <v>25</v>
      </c>
      <c r="H216" s="47">
        <v>80</v>
      </c>
      <c r="I216" s="13"/>
      <c r="J216" s="56">
        <f>H217*I216</f>
        <v>0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8"/>
      <c r="IW216" s="17"/>
    </row>
    <row r="217" spans="1:257" s="86" customFormat="1" ht="68.099999999999994" customHeight="1">
      <c r="A217" s="45">
        <v>21</v>
      </c>
      <c r="B217" s="44" t="s">
        <v>232</v>
      </c>
      <c r="C217" s="45" t="s">
        <v>364</v>
      </c>
      <c r="D217" s="46" t="s">
        <v>365</v>
      </c>
      <c r="E217" s="47" t="s">
        <v>63</v>
      </c>
      <c r="F217" s="48">
        <v>64</v>
      </c>
      <c r="G217" s="48">
        <v>25</v>
      </c>
      <c r="H217" s="47">
        <v>80</v>
      </c>
      <c r="I217" s="13"/>
      <c r="J217" s="56">
        <f>H219*I217</f>
        <v>0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8"/>
      <c r="IW217" s="17"/>
    </row>
    <row r="218" spans="1:257" s="86" customFormat="1" ht="68.099999999999994" customHeight="1">
      <c r="A218" s="45">
        <v>22</v>
      </c>
      <c r="B218" s="44" t="s">
        <v>232</v>
      </c>
      <c r="C218" s="45" t="s">
        <v>366</v>
      </c>
      <c r="D218" s="46" t="s">
        <v>367</v>
      </c>
      <c r="E218" s="47" t="s">
        <v>63</v>
      </c>
      <c r="F218" s="48">
        <v>36</v>
      </c>
      <c r="G218" s="48">
        <v>25</v>
      </c>
      <c r="H218" s="47">
        <v>80</v>
      </c>
      <c r="I218" s="13"/>
      <c r="J218" s="56">
        <f>H219*I218</f>
        <v>0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8"/>
      <c r="IW218" s="17"/>
    </row>
    <row r="219" spans="1:257" s="86" customFormat="1" ht="92.4" customHeight="1">
      <c r="A219" s="45">
        <v>23</v>
      </c>
      <c r="B219" s="86" t="s">
        <v>232</v>
      </c>
      <c r="C219" s="45" t="s">
        <v>368</v>
      </c>
      <c r="D219" s="70" t="s">
        <v>369</v>
      </c>
      <c r="E219" s="47" t="s">
        <v>87</v>
      </c>
      <c r="F219" s="48">
        <v>376</v>
      </c>
      <c r="G219" s="48">
        <v>10</v>
      </c>
      <c r="H219" s="47">
        <v>300</v>
      </c>
      <c r="I219" s="13"/>
      <c r="J219" s="56">
        <f>SUM(H219*I219)</f>
        <v>0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8"/>
      <c r="IW219" s="17"/>
    </row>
    <row r="220" spans="1:257" s="17" customFormat="1" ht="62.7" customHeight="1">
      <c r="A220" s="45">
        <v>24</v>
      </c>
      <c r="B220" s="94" t="s">
        <v>232</v>
      </c>
      <c r="C220" s="95" t="s">
        <v>235</v>
      </c>
      <c r="D220" s="96" t="s">
        <v>236</v>
      </c>
      <c r="E220" s="97" t="s">
        <v>87</v>
      </c>
      <c r="F220" s="98">
        <v>68</v>
      </c>
      <c r="G220" s="98">
        <v>25</v>
      </c>
      <c r="H220" s="97">
        <v>100</v>
      </c>
      <c r="I220" s="48"/>
      <c r="J220" s="103">
        <f>SUM(H220*I220)</f>
        <v>0</v>
      </c>
      <c r="K220" s="47"/>
      <c r="L220" s="13"/>
      <c r="IV220" s="18"/>
    </row>
    <row r="221" spans="1:257" s="17" customFormat="1" ht="60" customHeight="1">
      <c r="A221" s="45">
        <v>25</v>
      </c>
      <c r="B221" s="86" t="s">
        <v>232</v>
      </c>
      <c r="C221" s="45"/>
      <c r="D221" s="70" t="s">
        <v>370</v>
      </c>
      <c r="E221" s="47" t="s">
        <v>82</v>
      </c>
      <c r="F221" s="48">
        <v>68</v>
      </c>
      <c r="G221" s="48">
        <v>25</v>
      </c>
      <c r="H221" s="47">
        <v>60</v>
      </c>
      <c r="I221" s="13"/>
      <c r="J221" s="56">
        <f>H222*I221</f>
        <v>0</v>
      </c>
      <c r="IV221" s="18"/>
    </row>
    <row r="222" spans="1:257" s="17" customFormat="1" ht="70.349999999999994" customHeight="1">
      <c r="A222" s="45">
        <v>26</v>
      </c>
      <c r="B222" s="86" t="s">
        <v>232</v>
      </c>
      <c r="C222" s="45"/>
      <c r="D222" s="70" t="s">
        <v>371</v>
      </c>
      <c r="E222" s="47" t="s">
        <v>82</v>
      </c>
      <c r="F222" s="48">
        <v>52</v>
      </c>
      <c r="G222" s="48">
        <v>50</v>
      </c>
      <c r="H222" s="47">
        <v>60</v>
      </c>
      <c r="I222" s="13"/>
      <c r="J222" s="56">
        <f>H223*I222</f>
        <v>0</v>
      </c>
      <c r="IV222" s="18"/>
    </row>
    <row r="223" spans="1:257" s="17" customFormat="1" ht="56.25" customHeight="1">
      <c r="A223" s="45">
        <v>27</v>
      </c>
      <c r="B223" s="86" t="s">
        <v>232</v>
      </c>
      <c r="C223" s="45" t="s">
        <v>372</v>
      </c>
      <c r="D223" s="70" t="s">
        <v>373</v>
      </c>
      <c r="E223" s="47" t="s">
        <v>82</v>
      </c>
      <c r="F223" s="48">
        <v>64</v>
      </c>
      <c r="G223" s="48">
        <v>50</v>
      </c>
      <c r="H223" s="47">
        <v>60</v>
      </c>
      <c r="I223" s="13"/>
      <c r="J223" s="56">
        <f>H224*I223</f>
        <v>0</v>
      </c>
      <c r="IV223" s="18"/>
    </row>
    <row r="224" spans="1:257" s="17" customFormat="1" ht="64.650000000000006" customHeight="1">
      <c r="A224" s="45">
        <v>28</v>
      </c>
      <c r="B224" s="86" t="s">
        <v>232</v>
      </c>
      <c r="C224" s="45"/>
      <c r="D224" s="70" t="s">
        <v>374</v>
      </c>
      <c r="E224" s="47" t="s">
        <v>82</v>
      </c>
      <c r="F224" s="48">
        <v>56</v>
      </c>
      <c r="G224" s="48">
        <v>25</v>
      </c>
      <c r="H224" s="47">
        <v>60</v>
      </c>
      <c r="I224" s="13"/>
      <c r="J224" s="56">
        <f>H227*I224</f>
        <v>0</v>
      </c>
      <c r="IV224" s="18"/>
    </row>
    <row r="225" spans="1:256" s="17" customFormat="1" ht="66.45" customHeight="1">
      <c r="A225" s="45">
        <v>29</v>
      </c>
      <c r="B225" s="86" t="s">
        <v>232</v>
      </c>
      <c r="C225" s="45" t="s">
        <v>375</v>
      </c>
      <c r="D225" s="70" t="s">
        <v>376</v>
      </c>
      <c r="E225" s="47" t="s">
        <v>82</v>
      </c>
      <c r="F225" s="48">
        <v>60</v>
      </c>
      <c r="G225" s="48">
        <v>25</v>
      </c>
      <c r="H225" s="47">
        <v>60</v>
      </c>
      <c r="I225" s="13"/>
      <c r="J225" s="56">
        <f>H227*I225</f>
        <v>0</v>
      </c>
      <c r="IV225" s="18"/>
    </row>
    <row r="226" spans="1:256" s="17" customFormat="1" ht="64.650000000000006" customHeight="1">
      <c r="A226" s="45">
        <v>30</v>
      </c>
      <c r="B226" s="86" t="s">
        <v>232</v>
      </c>
      <c r="C226" s="45" t="s">
        <v>377</v>
      </c>
      <c r="D226" s="17" t="s">
        <v>378</v>
      </c>
      <c r="E226" s="47" t="s">
        <v>269</v>
      </c>
      <c r="F226" s="48">
        <v>604</v>
      </c>
      <c r="G226" s="48">
        <v>30</v>
      </c>
      <c r="H226" s="47">
        <v>100</v>
      </c>
      <c r="I226" s="13"/>
      <c r="J226" s="56">
        <f>SUM(H226*I226)</f>
        <v>0</v>
      </c>
      <c r="IV226" s="18"/>
    </row>
    <row r="227" spans="1:256" s="17" customFormat="1" ht="60.6" customHeight="1">
      <c r="A227" s="45">
        <v>31</v>
      </c>
      <c r="B227" s="86" t="s">
        <v>232</v>
      </c>
      <c r="C227" s="45" t="s">
        <v>379</v>
      </c>
      <c r="D227" s="104" t="s">
        <v>380</v>
      </c>
      <c r="E227" s="47" t="s">
        <v>82</v>
      </c>
      <c r="F227" s="48">
        <v>252</v>
      </c>
      <c r="G227" s="48">
        <v>10</v>
      </c>
      <c r="H227" s="47">
        <v>200</v>
      </c>
      <c r="I227" s="13"/>
      <c r="J227" s="56">
        <f>SUM(H227*I227)</f>
        <v>0</v>
      </c>
      <c r="IV227" s="18"/>
    </row>
    <row r="228" spans="1:256" s="17" customFormat="1" ht="60.6" customHeight="1">
      <c r="A228" s="45">
        <v>32</v>
      </c>
      <c r="B228" s="86" t="s">
        <v>232</v>
      </c>
      <c r="C228" s="45" t="s">
        <v>381</v>
      </c>
      <c r="D228" s="104" t="s">
        <v>382</v>
      </c>
      <c r="E228" s="47" t="s">
        <v>82</v>
      </c>
      <c r="F228" s="48">
        <v>116</v>
      </c>
      <c r="G228" s="48">
        <v>40</v>
      </c>
      <c r="H228" s="47">
        <v>100</v>
      </c>
      <c r="I228" s="13"/>
      <c r="J228" s="56">
        <f>SUM(H228*I228)</f>
        <v>0</v>
      </c>
      <c r="IV228" s="18"/>
    </row>
    <row r="229" spans="1:256" s="17" customFormat="1" ht="60.6" customHeight="1">
      <c r="A229" s="45">
        <v>33</v>
      </c>
      <c r="B229" s="86" t="s">
        <v>232</v>
      </c>
      <c r="C229" s="45" t="s">
        <v>383</v>
      </c>
      <c r="D229" s="70" t="s">
        <v>384</v>
      </c>
      <c r="E229" s="47" t="s">
        <v>82</v>
      </c>
      <c r="F229" s="48">
        <v>888</v>
      </c>
      <c r="G229" s="48">
        <v>6</v>
      </c>
      <c r="H229" s="47">
        <v>350</v>
      </c>
      <c r="I229" s="13"/>
      <c r="J229" s="56">
        <f>SUM(H229*I229)</f>
        <v>0</v>
      </c>
      <c r="IV229" s="18"/>
    </row>
    <row r="230" spans="1:256" s="17" customFormat="1" ht="14.85" customHeight="1">
      <c r="A230" s="6" t="s">
        <v>385</v>
      </c>
      <c r="B230" s="6"/>
      <c r="C230" s="6"/>
      <c r="D230" s="6"/>
      <c r="E230" s="6"/>
      <c r="F230" s="6"/>
      <c r="G230" s="6"/>
      <c r="H230" s="6"/>
      <c r="I230" s="41"/>
      <c r="J230" s="42"/>
      <c r="IV230" s="18"/>
    </row>
    <row r="231" spans="1:256" s="17" customFormat="1" ht="39.6" customHeight="1">
      <c r="A231" s="14">
        <v>1</v>
      </c>
      <c r="B231" s="105" t="s">
        <v>243</v>
      </c>
      <c r="C231" s="106" t="s">
        <v>244</v>
      </c>
      <c r="D231" s="82" t="s">
        <v>245</v>
      </c>
      <c r="E231" s="97" t="s">
        <v>87</v>
      </c>
      <c r="F231" s="81">
        <v>64</v>
      </c>
      <c r="G231" s="81">
        <v>25</v>
      </c>
      <c r="H231" s="97">
        <v>100</v>
      </c>
      <c r="I231" s="13"/>
      <c r="J231" s="16">
        <f>SUM(H231*I231)</f>
        <v>0</v>
      </c>
      <c r="IV231" s="18"/>
    </row>
    <row r="232" spans="1:256" s="17" customFormat="1" ht="44.85" customHeight="1">
      <c r="A232" s="14">
        <v>2</v>
      </c>
      <c r="B232" s="86" t="s">
        <v>386</v>
      </c>
      <c r="C232" s="45" t="s">
        <v>387</v>
      </c>
      <c r="D232" s="46" t="s">
        <v>388</v>
      </c>
      <c r="E232" s="43" t="s">
        <v>82</v>
      </c>
      <c r="F232" s="48">
        <v>408</v>
      </c>
      <c r="G232" s="48">
        <v>10</v>
      </c>
      <c r="H232" s="47">
        <v>250</v>
      </c>
      <c r="I232" s="13"/>
      <c r="J232" s="56">
        <f>SUM(H232*I232)</f>
        <v>0</v>
      </c>
      <c r="IV232" s="18"/>
    </row>
    <row r="233" spans="1:256" s="17" customFormat="1" ht="42.9" customHeight="1">
      <c r="A233" s="14">
        <v>3</v>
      </c>
      <c r="B233" s="86" t="s">
        <v>243</v>
      </c>
      <c r="C233" s="45"/>
      <c r="D233" s="46" t="s">
        <v>389</v>
      </c>
      <c r="E233" s="43" t="s">
        <v>82</v>
      </c>
      <c r="F233" s="43">
        <v>308</v>
      </c>
      <c r="G233" s="43">
        <v>10</v>
      </c>
      <c r="H233" s="47">
        <v>200</v>
      </c>
      <c r="I233" s="13"/>
      <c r="J233" s="56">
        <f>H234*I233</f>
        <v>0</v>
      </c>
      <c r="IV233" s="18"/>
    </row>
    <row r="234" spans="1:256" s="17" customFormat="1" ht="42.9" customHeight="1">
      <c r="A234" s="14">
        <v>4</v>
      </c>
      <c r="B234" s="86" t="s">
        <v>243</v>
      </c>
      <c r="C234" s="45" t="s">
        <v>390</v>
      </c>
      <c r="D234" s="46" t="s">
        <v>391</v>
      </c>
      <c r="E234" s="43" t="s">
        <v>82</v>
      </c>
      <c r="F234" s="43">
        <v>244</v>
      </c>
      <c r="G234" s="43">
        <v>10</v>
      </c>
      <c r="H234" s="47">
        <v>150</v>
      </c>
      <c r="I234" s="13"/>
      <c r="J234" s="56">
        <f>SUM(H234*I234)</f>
        <v>0</v>
      </c>
      <c r="IV234" s="18"/>
    </row>
    <row r="235" spans="1:256" s="17" customFormat="1" ht="38.25" customHeight="1">
      <c r="A235" s="14">
        <v>5</v>
      </c>
      <c r="B235" s="90" t="s">
        <v>392</v>
      </c>
      <c r="C235" s="72"/>
      <c r="D235" s="107" t="s">
        <v>393</v>
      </c>
      <c r="E235" s="73" t="s">
        <v>22</v>
      </c>
      <c r="F235" s="74">
        <v>260</v>
      </c>
      <c r="G235" s="74">
        <v>20</v>
      </c>
      <c r="H235" s="73">
        <v>130</v>
      </c>
      <c r="I235" s="13"/>
      <c r="J235" s="56">
        <f>H236*I235</f>
        <v>0</v>
      </c>
      <c r="IV235" s="18"/>
    </row>
    <row r="236" spans="1:256" s="17" customFormat="1" ht="38.25" customHeight="1">
      <c r="A236" s="14">
        <v>6</v>
      </c>
      <c r="B236" s="90" t="s">
        <v>394</v>
      </c>
      <c r="C236" s="72"/>
      <c r="D236" s="107" t="s">
        <v>395</v>
      </c>
      <c r="E236" s="73" t="s">
        <v>22</v>
      </c>
      <c r="F236" s="74">
        <v>188</v>
      </c>
      <c r="G236" s="74">
        <v>20</v>
      </c>
      <c r="H236" s="73">
        <v>100</v>
      </c>
      <c r="I236" s="13"/>
      <c r="J236" s="56">
        <f>SUM(H236*I236)</f>
        <v>0</v>
      </c>
      <c r="IV236" s="18"/>
    </row>
    <row r="237" spans="1:256" s="17" customFormat="1" ht="53.1" customHeight="1">
      <c r="A237" s="14">
        <v>7</v>
      </c>
      <c r="B237" s="90" t="s">
        <v>396</v>
      </c>
      <c r="C237" s="72" t="s">
        <v>397</v>
      </c>
      <c r="D237" s="107" t="s">
        <v>398</v>
      </c>
      <c r="E237" s="73" t="s">
        <v>82</v>
      </c>
      <c r="F237" s="74">
        <v>636</v>
      </c>
      <c r="G237" s="74">
        <v>6</v>
      </c>
      <c r="H237" s="108">
        <v>280</v>
      </c>
      <c r="I237" s="13"/>
      <c r="J237" s="56">
        <f>SUM(H237*I237)</f>
        <v>0</v>
      </c>
      <c r="IV237" s="18"/>
    </row>
    <row r="238" spans="1:256" s="17" customFormat="1" ht="43.5" customHeight="1">
      <c r="A238" s="14">
        <v>8</v>
      </c>
      <c r="B238" s="90" t="s">
        <v>396</v>
      </c>
      <c r="C238" s="72"/>
      <c r="D238" s="107" t="s">
        <v>399</v>
      </c>
      <c r="E238" s="73" t="s">
        <v>82</v>
      </c>
      <c r="F238" s="74">
        <v>784</v>
      </c>
      <c r="G238" s="74">
        <v>6</v>
      </c>
      <c r="H238" s="109">
        <v>300</v>
      </c>
      <c r="I238" s="13"/>
      <c r="J238" s="56">
        <f>SUM(H238*I238)</f>
        <v>0</v>
      </c>
      <c r="IV238" s="18"/>
    </row>
    <row r="239" spans="1:256" s="17" customFormat="1" ht="44.25" customHeight="1">
      <c r="A239" s="14">
        <v>9</v>
      </c>
      <c r="B239" s="86" t="s">
        <v>400</v>
      </c>
      <c r="C239" s="45" t="s">
        <v>401</v>
      </c>
      <c r="D239" s="70" t="s">
        <v>402</v>
      </c>
      <c r="E239" s="47" t="s">
        <v>82</v>
      </c>
      <c r="F239" s="48">
        <v>616</v>
      </c>
      <c r="G239" s="48">
        <v>6</v>
      </c>
      <c r="H239" s="110">
        <v>250</v>
      </c>
      <c r="I239" s="13"/>
      <c r="J239" s="56">
        <f>SUM(H239*I239)</f>
        <v>0</v>
      </c>
      <c r="IV239" s="18"/>
    </row>
    <row r="240" spans="1:256" s="17" customFormat="1" ht="41.25" customHeight="1">
      <c r="A240" s="14">
        <v>10</v>
      </c>
      <c r="B240" s="86" t="s">
        <v>400</v>
      </c>
      <c r="C240" s="45" t="s">
        <v>403</v>
      </c>
      <c r="D240" s="70" t="s">
        <v>404</v>
      </c>
      <c r="E240" s="47" t="s">
        <v>82</v>
      </c>
      <c r="F240" s="48">
        <v>564</v>
      </c>
      <c r="G240" s="48">
        <v>6</v>
      </c>
      <c r="H240" s="47">
        <v>250</v>
      </c>
      <c r="I240" s="13"/>
      <c r="J240" s="56">
        <f>SUM(H240*I240)</f>
        <v>0</v>
      </c>
      <c r="IV240" s="18"/>
    </row>
    <row r="241" spans="1:256" s="17" customFormat="1" ht="60.9" customHeight="1">
      <c r="A241" s="14">
        <v>11</v>
      </c>
      <c r="B241" s="86" t="s">
        <v>243</v>
      </c>
      <c r="C241" s="45"/>
      <c r="D241" s="111" t="s">
        <v>405</v>
      </c>
      <c r="E241" s="47" t="s">
        <v>63</v>
      </c>
      <c r="F241" s="48" t="s">
        <v>406</v>
      </c>
      <c r="G241" s="48" t="s">
        <v>406</v>
      </c>
      <c r="H241" s="47">
        <v>140</v>
      </c>
      <c r="I241" s="13"/>
      <c r="J241" s="56">
        <f>H242*I241</f>
        <v>0</v>
      </c>
      <c r="IV241" s="18"/>
    </row>
    <row r="242" spans="1:256" s="17" customFormat="1" ht="55.2" customHeight="1">
      <c r="A242" s="14">
        <v>12</v>
      </c>
      <c r="B242" s="86" t="s">
        <v>243</v>
      </c>
      <c r="C242" s="45"/>
      <c r="D242" s="111" t="s">
        <v>407</v>
      </c>
      <c r="E242" s="47" t="s">
        <v>63</v>
      </c>
      <c r="F242" s="48" t="s">
        <v>406</v>
      </c>
      <c r="G242" s="48" t="s">
        <v>406</v>
      </c>
      <c r="H242" s="47">
        <v>150</v>
      </c>
      <c r="I242" s="13"/>
      <c r="J242" s="56">
        <f>H243*I242</f>
        <v>0</v>
      </c>
      <c r="IV242" s="18"/>
    </row>
    <row r="243" spans="1:256" s="17" customFormat="1" ht="54.45" customHeight="1">
      <c r="A243" s="14">
        <v>13</v>
      </c>
      <c r="B243" s="86" t="s">
        <v>243</v>
      </c>
      <c r="C243" s="45"/>
      <c r="D243" s="111" t="s">
        <v>408</v>
      </c>
      <c r="E243" s="47" t="s">
        <v>63</v>
      </c>
      <c r="F243" s="48" t="s">
        <v>406</v>
      </c>
      <c r="G243" s="48" t="s">
        <v>406</v>
      </c>
      <c r="H243" s="47">
        <v>160</v>
      </c>
      <c r="I243" s="13"/>
      <c r="J243" s="56">
        <f>H244*I243</f>
        <v>0</v>
      </c>
      <c r="IV243" s="18"/>
    </row>
    <row r="244" spans="1:256" s="17" customFormat="1" ht="84.45" customHeight="1">
      <c r="A244" s="14">
        <v>14</v>
      </c>
      <c r="B244" s="86" t="s">
        <v>243</v>
      </c>
      <c r="C244" s="45" t="s">
        <v>409</v>
      </c>
      <c r="D244" s="111" t="s">
        <v>410</v>
      </c>
      <c r="E244" s="47" t="s">
        <v>22</v>
      </c>
      <c r="F244" s="48">
        <v>88</v>
      </c>
      <c r="G244" s="48">
        <v>25</v>
      </c>
      <c r="H244" s="47">
        <v>60</v>
      </c>
      <c r="I244" s="13"/>
      <c r="J244" s="56">
        <f>H245*I244</f>
        <v>0</v>
      </c>
      <c r="IV244" s="18"/>
    </row>
    <row r="245" spans="1:256" s="17" customFormat="1" ht="69.900000000000006" customHeight="1">
      <c r="A245" s="14">
        <v>15</v>
      </c>
      <c r="B245" s="86" t="s">
        <v>396</v>
      </c>
      <c r="C245" s="45"/>
      <c r="D245" s="111" t="s">
        <v>411</v>
      </c>
      <c r="E245" s="47" t="s">
        <v>82</v>
      </c>
      <c r="F245" s="48">
        <v>76</v>
      </c>
      <c r="G245" s="48">
        <v>10</v>
      </c>
      <c r="H245" s="47">
        <v>70</v>
      </c>
      <c r="I245" s="13"/>
      <c r="J245" s="56">
        <f>H249*I245</f>
        <v>0</v>
      </c>
      <c r="IV245" s="18"/>
    </row>
    <row r="246" spans="1:256" s="17" customFormat="1" ht="69.900000000000006" customHeight="1">
      <c r="A246" s="14">
        <v>16</v>
      </c>
      <c r="B246" s="86" t="s">
        <v>206</v>
      </c>
      <c r="C246" s="45" t="s">
        <v>207</v>
      </c>
      <c r="D246" s="70" t="s">
        <v>412</v>
      </c>
      <c r="E246" s="47" t="s">
        <v>82</v>
      </c>
      <c r="F246" s="48">
        <v>88</v>
      </c>
      <c r="G246" s="48">
        <v>25</v>
      </c>
      <c r="H246" s="47">
        <v>80</v>
      </c>
      <c r="I246" s="13"/>
      <c r="J246" s="56">
        <f>SUM(H246*I246)</f>
        <v>0</v>
      </c>
      <c r="IV246" s="18"/>
    </row>
    <row r="247" spans="1:256" s="17" customFormat="1" ht="49.95" customHeight="1">
      <c r="A247" s="14">
        <v>17</v>
      </c>
      <c r="B247" s="86"/>
      <c r="C247" s="45"/>
      <c r="D247" s="111" t="s">
        <v>413</v>
      </c>
      <c r="E247" s="47" t="s">
        <v>82</v>
      </c>
      <c r="F247" s="48"/>
      <c r="G247" s="48"/>
      <c r="H247" s="47">
        <v>50</v>
      </c>
      <c r="I247" s="13"/>
      <c r="J247" s="56">
        <f>SUM(H247*I247)</f>
        <v>0</v>
      </c>
      <c r="IV247" s="18"/>
    </row>
    <row r="248" spans="1:256" s="17" customFormat="1" ht="49.95" customHeight="1">
      <c r="A248" s="14">
        <v>18</v>
      </c>
      <c r="B248" s="94"/>
      <c r="C248" s="95" t="s">
        <v>414</v>
      </c>
      <c r="D248" s="112" t="s">
        <v>415</v>
      </c>
      <c r="E248" s="97" t="s">
        <v>82</v>
      </c>
      <c r="F248" s="98">
        <v>88</v>
      </c>
      <c r="G248" s="98">
        <v>50</v>
      </c>
      <c r="H248" s="97">
        <v>80</v>
      </c>
      <c r="I248" s="84"/>
      <c r="J248" s="85">
        <f>SUM(H248*I248)</f>
        <v>0</v>
      </c>
      <c r="IV248" s="18"/>
    </row>
    <row r="249" spans="1:256" s="17" customFormat="1" ht="14.85" customHeight="1">
      <c r="A249" s="6" t="s">
        <v>416</v>
      </c>
      <c r="B249" s="6"/>
      <c r="C249" s="6"/>
      <c r="D249" s="6"/>
      <c r="E249" s="6"/>
      <c r="F249" s="6"/>
      <c r="G249" s="6"/>
      <c r="H249" s="6"/>
      <c r="I249" s="41"/>
      <c r="J249" s="42"/>
      <c r="IV249" s="18"/>
    </row>
    <row r="250" spans="1:256" s="17" customFormat="1" ht="30.9" customHeight="1">
      <c r="A250" s="43">
        <v>1</v>
      </c>
      <c r="B250" s="86" t="s">
        <v>417</v>
      </c>
      <c r="C250" s="45" t="s">
        <v>418</v>
      </c>
      <c r="D250" s="70" t="s">
        <v>419</v>
      </c>
      <c r="E250" s="47" t="s">
        <v>82</v>
      </c>
      <c r="F250" s="48">
        <v>292</v>
      </c>
      <c r="G250" s="48">
        <v>10</v>
      </c>
      <c r="H250" s="47">
        <v>200</v>
      </c>
      <c r="I250" s="13"/>
      <c r="J250" s="56">
        <f>SUM(H250*I250)</f>
        <v>0</v>
      </c>
      <c r="IV250" s="18"/>
    </row>
    <row r="251" spans="1:256" s="17" customFormat="1" ht="30.9" customHeight="1">
      <c r="A251" s="43">
        <v>2</v>
      </c>
      <c r="B251" s="90" t="s">
        <v>420</v>
      </c>
      <c r="C251" s="72" t="s">
        <v>421</v>
      </c>
      <c r="D251" s="70" t="s">
        <v>422</v>
      </c>
      <c r="E251" s="47" t="s">
        <v>82</v>
      </c>
      <c r="F251" s="54">
        <v>40</v>
      </c>
      <c r="G251" s="48">
        <v>50</v>
      </c>
      <c r="H251" s="47">
        <v>50</v>
      </c>
      <c r="I251" s="13"/>
      <c r="J251" s="56">
        <f>H252*I251</f>
        <v>0</v>
      </c>
      <c r="IV251" s="18"/>
    </row>
    <row r="252" spans="1:256" s="17" customFormat="1" ht="30.9" customHeight="1">
      <c r="A252" s="43">
        <v>3</v>
      </c>
      <c r="B252" s="90" t="s">
        <v>420</v>
      </c>
      <c r="C252" s="72" t="s">
        <v>423</v>
      </c>
      <c r="D252" s="70" t="s">
        <v>424</v>
      </c>
      <c r="E252" s="47" t="s">
        <v>82</v>
      </c>
      <c r="F252" s="54">
        <v>40</v>
      </c>
      <c r="G252" s="48">
        <v>50</v>
      </c>
      <c r="H252" s="47">
        <v>50</v>
      </c>
      <c r="I252" s="13"/>
      <c r="J252" s="56">
        <f>H253*I252</f>
        <v>0</v>
      </c>
      <c r="IV252" s="18"/>
    </row>
    <row r="253" spans="1:256" s="17" customFormat="1" ht="30.9" customHeight="1">
      <c r="A253" s="43">
        <v>4</v>
      </c>
      <c r="B253" s="90" t="s">
        <v>420</v>
      </c>
      <c r="C253" s="72" t="s">
        <v>425</v>
      </c>
      <c r="D253" s="70" t="s">
        <v>426</v>
      </c>
      <c r="E253" s="47" t="s">
        <v>82</v>
      </c>
      <c r="F253" s="54">
        <v>40</v>
      </c>
      <c r="G253" s="48">
        <v>50</v>
      </c>
      <c r="H253" s="47">
        <v>50</v>
      </c>
      <c r="I253" s="13"/>
      <c r="J253" s="56">
        <f>H256*I253</f>
        <v>0</v>
      </c>
      <c r="IV253" s="18"/>
    </row>
    <row r="254" spans="1:256" s="17" customFormat="1" ht="30.9" customHeight="1">
      <c r="A254" s="43">
        <v>5</v>
      </c>
      <c r="B254" s="90" t="s">
        <v>420</v>
      </c>
      <c r="C254" s="72" t="s">
        <v>427</v>
      </c>
      <c r="D254" s="70" t="s">
        <v>428</v>
      </c>
      <c r="E254" s="47" t="s">
        <v>82</v>
      </c>
      <c r="F254" s="54">
        <v>44</v>
      </c>
      <c r="G254" s="48">
        <v>50</v>
      </c>
      <c r="H254" s="47">
        <v>50</v>
      </c>
      <c r="I254" s="13"/>
      <c r="J254" s="56">
        <f>SUM(H254*I254)</f>
        <v>0</v>
      </c>
      <c r="IV254" s="18"/>
    </row>
    <row r="255" spans="1:256" s="17" customFormat="1" ht="30.9" customHeight="1">
      <c r="A255" s="43">
        <v>6</v>
      </c>
      <c r="B255" s="90" t="s">
        <v>420</v>
      </c>
      <c r="C255" s="72" t="s">
        <v>429</v>
      </c>
      <c r="D255" s="70" t="s">
        <v>430</v>
      </c>
      <c r="E255" s="47" t="s">
        <v>82</v>
      </c>
      <c r="F255" s="54">
        <v>56</v>
      </c>
      <c r="G255" s="48">
        <v>50</v>
      </c>
      <c r="H255" s="47">
        <v>50</v>
      </c>
      <c r="I255" s="13"/>
      <c r="J255" s="56">
        <f>SUM(H255*I255)</f>
        <v>0</v>
      </c>
      <c r="IV255" s="18"/>
    </row>
    <row r="256" spans="1:256" s="17" customFormat="1" ht="30.9" customHeight="1">
      <c r="A256" s="43">
        <v>7</v>
      </c>
      <c r="B256" s="86" t="s">
        <v>431</v>
      </c>
      <c r="C256" s="45"/>
      <c r="D256" s="70" t="s">
        <v>432</v>
      </c>
      <c r="E256" s="47" t="s">
        <v>433</v>
      </c>
      <c r="F256" s="48">
        <v>352</v>
      </c>
      <c r="G256" s="48">
        <v>20</v>
      </c>
      <c r="H256" s="47">
        <v>70</v>
      </c>
      <c r="I256" s="13"/>
      <c r="J256" s="56">
        <f>H257*I256</f>
        <v>0</v>
      </c>
      <c r="IV256" s="18"/>
    </row>
    <row r="257" spans="1:256" s="17" customFormat="1" ht="14.85" customHeight="1">
      <c r="A257" s="6" t="s">
        <v>434</v>
      </c>
      <c r="B257" s="6"/>
      <c r="C257" s="6"/>
      <c r="D257" s="6"/>
      <c r="E257" s="6"/>
      <c r="F257" s="6"/>
      <c r="G257" s="6"/>
      <c r="H257" s="6"/>
      <c r="I257" s="41"/>
      <c r="J257" s="42"/>
      <c r="IV257" s="18"/>
    </row>
    <row r="258" spans="1:256" s="17" customFormat="1" ht="20.100000000000001" customHeight="1">
      <c r="A258" s="43">
        <v>1</v>
      </c>
      <c r="B258" s="90" t="s">
        <v>201</v>
      </c>
      <c r="C258" s="45" t="s">
        <v>218</v>
      </c>
      <c r="D258" s="46" t="s">
        <v>435</v>
      </c>
      <c r="E258" s="43" t="s">
        <v>87</v>
      </c>
      <c r="F258" s="43">
        <v>68</v>
      </c>
      <c r="G258" s="43">
        <v>25</v>
      </c>
      <c r="H258" s="47">
        <v>100</v>
      </c>
      <c r="I258" s="13"/>
      <c r="J258" s="56">
        <f>SUM(H258*I258)</f>
        <v>0</v>
      </c>
      <c r="IV258" s="18"/>
    </row>
    <row r="259" spans="1:256" s="17" customFormat="1" ht="20.100000000000001" customHeight="1">
      <c r="A259" s="43">
        <v>2</v>
      </c>
      <c r="B259" s="105" t="s">
        <v>201</v>
      </c>
      <c r="C259" s="113" t="s">
        <v>241</v>
      </c>
      <c r="D259" s="82" t="s">
        <v>242</v>
      </c>
      <c r="E259" s="97" t="s">
        <v>87</v>
      </c>
      <c r="F259" s="81">
        <v>68</v>
      </c>
      <c r="G259" s="81">
        <v>25</v>
      </c>
      <c r="H259" s="97">
        <v>100</v>
      </c>
      <c r="I259" s="13"/>
      <c r="J259" s="56">
        <f>SUM(H259*I259)</f>
        <v>0</v>
      </c>
      <c r="IV259" s="18"/>
    </row>
    <row r="260" spans="1:256" s="17" customFormat="1" ht="35.700000000000003" customHeight="1">
      <c r="A260" s="43">
        <v>3</v>
      </c>
      <c r="B260" s="114" t="s">
        <v>436</v>
      </c>
      <c r="C260" s="59"/>
      <c r="D260" s="70" t="s">
        <v>437</v>
      </c>
      <c r="E260" s="47" t="s">
        <v>22</v>
      </c>
      <c r="F260" s="48">
        <v>387</v>
      </c>
      <c r="G260" s="48">
        <v>10</v>
      </c>
      <c r="H260" s="47">
        <v>135</v>
      </c>
      <c r="I260" s="13"/>
      <c r="J260" s="56">
        <f>SUM(H260*I260)</f>
        <v>0</v>
      </c>
      <c r="IV260" s="18"/>
    </row>
    <row r="261" spans="1:256" s="17" customFormat="1" ht="32.25" customHeight="1">
      <c r="A261" s="43">
        <v>4</v>
      </c>
      <c r="B261" s="86" t="s">
        <v>438</v>
      </c>
      <c r="C261" s="45"/>
      <c r="D261" s="70" t="s">
        <v>439</v>
      </c>
      <c r="E261" s="47" t="s">
        <v>433</v>
      </c>
      <c r="F261" s="48">
        <v>308</v>
      </c>
      <c r="G261" s="48">
        <v>50</v>
      </c>
      <c r="H261" s="47">
        <v>70</v>
      </c>
      <c r="I261" s="13"/>
      <c r="J261" s="56">
        <f>SUM(H261*I261)</f>
        <v>0</v>
      </c>
      <c r="IV261" s="18"/>
    </row>
    <row r="262" spans="1:256" s="17" customFormat="1" ht="27.6" customHeight="1">
      <c r="A262" s="43">
        <v>5</v>
      </c>
      <c r="B262" s="90" t="s">
        <v>201</v>
      </c>
      <c r="C262" s="72" t="s">
        <v>440</v>
      </c>
      <c r="D262" s="70" t="s">
        <v>441</v>
      </c>
      <c r="E262" s="47" t="s">
        <v>82</v>
      </c>
      <c r="F262" s="54">
        <v>540</v>
      </c>
      <c r="G262" s="48">
        <v>6</v>
      </c>
      <c r="H262" s="47">
        <v>250</v>
      </c>
      <c r="I262" s="13"/>
      <c r="J262" s="56">
        <f>H263*I262</f>
        <v>0</v>
      </c>
      <c r="IV262" s="18"/>
    </row>
    <row r="263" spans="1:256" s="17" customFormat="1" ht="67.5" customHeight="1">
      <c r="A263" s="43">
        <v>6</v>
      </c>
      <c r="B263" s="90" t="s">
        <v>201</v>
      </c>
      <c r="C263" s="72" t="s">
        <v>442</v>
      </c>
      <c r="D263" s="70" t="s">
        <v>443</v>
      </c>
      <c r="E263" s="47" t="s">
        <v>82</v>
      </c>
      <c r="F263" s="54">
        <v>228</v>
      </c>
      <c r="G263" s="48">
        <v>15</v>
      </c>
      <c r="H263" s="47">
        <v>200</v>
      </c>
      <c r="I263" s="13"/>
      <c r="J263" s="56">
        <f>H264*I263</f>
        <v>0</v>
      </c>
      <c r="IV263" s="18"/>
    </row>
    <row r="264" spans="1:256" s="17" customFormat="1" ht="50.7" customHeight="1">
      <c r="A264" s="43">
        <v>7</v>
      </c>
      <c r="B264" s="90" t="s">
        <v>201</v>
      </c>
      <c r="C264" s="72" t="s">
        <v>444</v>
      </c>
      <c r="D264" s="70" t="s">
        <v>445</v>
      </c>
      <c r="E264" s="47" t="s">
        <v>82</v>
      </c>
      <c r="F264" s="54">
        <v>200</v>
      </c>
      <c r="G264" s="48">
        <v>15</v>
      </c>
      <c r="H264" s="47">
        <v>150</v>
      </c>
      <c r="I264" s="13"/>
      <c r="J264" s="56">
        <f>SUM(H264*I264)</f>
        <v>0</v>
      </c>
      <c r="IV264" s="18"/>
    </row>
    <row r="265" spans="1:256" s="17" customFormat="1" ht="50.7" customHeight="1">
      <c r="A265" s="43">
        <v>8</v>
      </c>
      <c r="B265" s="90" t="s">
        <v>201</v>
      </c>
      <c r="C265" s="72" t="s">
        <v>446</v>
      </c>
      <c r="D265" s="70" t="s">
        <v>447</v>
      </c>
      <c r="E265" s="47" t="s">
        <v>82</v>
      </c>
      <c r="F265" s="54">
        <v>584</v>
      </c>
      <c r="G265" s="48">
        <v>6</v>
      </c>
      <c r="H265" s="47">
        <v>300</v>
      </c>
      <c r="I265" s="13"/>
      <c r="J265" s="56">
        <f>SUM(H265*I265)</f>
        <v>0</v>
      </c>
      <c r="IV265" s="18"/>
    </row>
    <row r="266" spans="1:256" s="17" customFormat="1" ht="50.7" customHeight="1">
      <c r="A266" s="43">
        <v>9</v>
      </c>
      <c r="B266" s="86" t="s">
        <v>201</v>
      </c>
      <c r="C266" s="45" t="s">
        <v>202</v>
      </c>
      <c r="D266" s="70" t="s">
        <v>448</v>
      </c>
      <c r="E266" s="47" t="s">
        <v>82</v>
      </c>
      <c r="F266" s="48">
        <v>60</v>
      </c>
      <c r="G266" s="48">
        <v>25</v>
      </c>
      <c r="H266" s="47">
        <v>80</v>
      </c>
      <c r="I266" s="13"/>
      <c r="J266" s="56">
        <f>SUM(H266*I266)</f>
        <v>0</v>
      </c>
      <c r="IV266" s="18"/>
    </row>
    <row r="267" spans="1:256" s="17" customFormat="1" ht="50.7" customHeight="1">
      <c r="A267" s="6" t="s">
        <v>449</v>
      </c>
      <c r="B267" s="6"/>
      <c r="C267" s="6"/>
      <c r="D267" s="6"/>
      <c r="E267" s="6"/>
      <c r="F267" s="6"/>
      <c r="G267" s="6"/>
      <c r="H267" s="6"/>
      <c r="I267" s="41"/>
      <c r="J267" s="42"/>
      <c r="IV267" s="18"/>
    </row>
    <row r="268" spans="1:256" s="17" customFormat="1" ht="50.7" customHeight="1">
      <c r="A268" s="43">
        <v>1</v>
      </c>
      <c r="B268" s="86" t="s">
        <v>450</v>
      </c>
      <c r="C268" s="45" t="s">
        <v>451</v>
      </c>
      <c r="D268" s="70" t="s">
        <v>452</v>
      </c>
      <c r="E268" s="47" t="s">
        <v>82</v>
      </c>
      <c r="F268" s="48">
        <v>404</v>
      </c>
      <c r="G268" s="48">
        <v>10</v>
      </c>
      <c r="H268" s="47">
        <v>250</v>
      </c>
      <c r="I268" s="13"/>
      <c r="J268" s="56">
        <f>SUM(H268*I268)</f>
        <v>0</v>
      </c>
      <c r="IV268" s="18"/>
    </row>
    <row r="269" spans="1:256" s="17" customFormat="1" ht="50.7" customHeight="1">
      <c r="A269" s="43">
        <v>2</v>
      </c>
      <c r="B269" s="105"/>
      <c r="C269" s="115"/>
      <c r="D269" s="116" t="s">
        <v>29</v>
      </c>
      <c r="E269" s="97" t="s">
        <v>22</v>
      </c>
      <c r="F269" s="117"/>
      <c r="G269" s="98"/>
      <c r="H269" s="97">
        <v>12</v>
      </c>
      <c r="I269" s="84"/>
      <c r="J269" s="85">
        <f>SUM(H269*I269)</f>
        <v>0</v>
      </c>
      <c r="IV269" s="18"/>
    </row>
    <row r="270" spans="1:256" s="17" customFormat="1" ht="14.85" customHeight="1">
      <c r="A270" s="6" t="s">
        <v>453</v>
      </c>
      <c r="B270" s="6"/>
      <c r="C270" s="6"/>
      <c r="D270" s="6"/>
      <c r="E270" s="6"/>
      <c r="F270" s="6"/>
      <c r="G270" s="6"/>
      <c r="H270" s="6"/>
      <c r="I270" s="41"/>
      <c r="J270" s="42"/>
      <c r="IV270" s="18"/>
    </row>
    <row r="271" spans="1:256" s="17" customFormat="1" ht="46.95" customHeight="1">
      <c r="A271" s="43">
        <v>1</v>
      </c>
      <c r="B271" s="86" t="s">
        <v>222</v>
      </c>
      <c r="C271" s="45" t="s">
        <v>223</v>
      </c>
      <c r="D271" s="70" t="s">
        <v>454</v>
      </c>
      <c r="E271" s="47" t="s">
        <v>87</v>
      </c>
      <c r="F271" s="48">
        <v>64</v>
      </c>
      <c r="G271" s="48">
        <v>25</v>
      </c>
      <c r="H271" s="47">
        <v>100</v>
      </c>
      <c r="I271" s="13"/>
      <c r="J271" s="56">
        <f>SUM(H271*I271)</f>
        <v>0</v>
      </c>
      <c r="IV271" s="18"/>
    </row>
    <row r="272" spans="1:256" s="17" customFormat="1" ht="46.95" customHeight="1">
      <c r="A272" s="43">
        <v>2</v>
      </c>
      <c r="B272" s="94" t="s">
        <v>209</v>
      </c>
      <c r="C272" s="95" t="s">
        <v>246</v>
      </c>
      <c r="D272" s="96" t="s">
        <v>455</v>
      </c>
      <c r="E272" s="97" t="s">
        <v>87</v>
      </c>
      <c r="F272" s="98">
        <v>84</v>
      </c>
      <c r="G272" s="98">
        <v>25</v>
      </c>
      <c r="H272" s="97">
        <v>100</v>
      </c>
      <c r="I272" s="13"/>
      <c r="J272" s="56">
        <f>SUM(H272*I272)</f>
        <v>0</v>
      </c>
      <c r="IV272" s="18"/>
    </row>
    <row r="273" spans="1:256" s="17" customFormat="1" ht="69.45" customHeight="1">
      <c r="A273" s="43">
        <v>3</v>
      </c>
      <c r="B273" s="44" t="s">
        <v>209</v>
      </c>
      <c r="C273" s="45"/>
      <c r="D273" s="46" t="s">
        <v>456</v>
      </c>
      <c r="E273" s="47" t="s">
        <v>87</v>
      </c>
      <c r="F273" s="43">
        <v>68</v>
      </c>
      <c r="G273" s="43">
        <v>25</v>
      </c>
      <c r="H273" s="47">
        <v>85</v>
      </c>
      <c r="I273" s="13"/>
      <c r="J273" s="56">
        <f>H274*I273</f>
        <v>0</v>
      </c>
      <c r="IV273" s="18"/>
    </row>
    <row r="274" spans="1:256" s="17" customFormat="1" ht="53.4" customHeight="1">
      <c r="A274" s="43">
        <v>4</v>
      </c>
      <c r="B274" s="44" t="s">
        <v>209</v>
      </c>
      <c r="C274" s="45"/>
      <c r="D274" s="46" t="s">
        <v>457</v>
      </c>
      <c r="E274" s="47" t="s">
        <v>82</v>
      </c>
      <c r="F274" s="43">
        <v>75</v>
      </c>
      <c r="G274" s="43">
        <v>25</v>
      </c>
      <c r="H274" s="47">
        <v>85</v>
      </c>
      <c r="I274" s="13"/>
      <c r="J274" s="56">
        <f>H275*I274</f>
        <v>0</v>
      </c>
      <c r="IV274" s="18"/>
    </row>
    <row r="275" spans="1:256" s="17" customFormat="1" ht="62.7" customHeight="1">
      <c r="A275" s="43">
        <v>5</v>
      </c>
      <c r="B275" s="44" t="s">
        <v>209</v>
      </c>
      <c r="C275" s="45"/>
      <c r="D275" s="46" t="s">
        <v>458</v>
      </c>
      <c r="E275" s="47" t="s">
        <v>82</v>
      </c>
      <c r="F275" s="43">
        <v>64</v>
      </c>
      <c r="G275" s="43">
        <v>50</v>
      </c>
      <c r="H275" s="47">
        <v>85</v>
      </c>
      <c r="I275" s="13"/>
      <c r="J275" s="56">
        <f>H276*I275</f>
        <v>0</v>
      </c>
      <c r="IV275" s="18"/>
    </row>
    <row r="276" spans="1:256" s="17" customFormat="1" ht="61.95" customHeight="1">
      <c r="A276" s="43">
        <v>6</v>
      </c>
      <c r="B276" s="44" t="s">
        <v>459</v>
      </c>
      <c r="C276" s="45" t="s">
        <v>460</v>
      </c>
      <c r="D276" s="46" t="s">
        <v>461</v>
      </c>
      <c r="E276" s="47" t="s">
        <v>82</v>
      </c>
      <c r="F276" s="43">
        <v>76</v>
      </c>
      <c r="G276" s="43">
        <v>50</v>
      </c>
      <c r="H276" s="47">
        <v>85</v>
      </c>
      <c r="I276" s="13"/>
      <c r="J276" s="56">
        <f>H277*I276</f>
        <v>0</v>
      </c>
      <c r="IV276" s="18"/>
    </row>
    <row r="277" spans="1:256" s="17" customFormat="1" ht="45" customHeight="1">
      <c r="A277" s="43">
        <v>7</v>
      </c>
      <c r="B277" s="44" t="s">
        <v>209</v>
      </c>
      <c r="C277" s="45"/>
      <c r="D277" s="46" t="s">
        <v>462</v>
      </c>
      <c r="E277" s="47" t="s">
        <v>82</v>
      </c>
      <c r="F277" s="43">
        <v>52</v>
      </c>
      <c r="G277" s="43">
        <v>50</v>
      </c>
      <c r="H277" s="47">
        <v>85</v>
      </c>
      <c r="I277" s="13"/>
      <c r="J277" s="56">
        <f>SUM(H277*I277)</f>
        <v>0</v>
      </c>
      <c r="IV277" s="18"/>
    </row>
    <row r="278" spans="1:256" s="17" customFormat="1" ht="45" customHeight="1">
      <c r="A278" s="43">
        <v>8</v>
      </c>
      <c r="B278" s="86" t="s">
        <v>222</v>
      </c>
      <c r="C278" s="45" t="s">
        <v>225</v>
      </c>
      <c r="D278" s="70" t="s">
        <v>463</v>
      </c>
      <c r="E278" s="47" t="s">
        <v>87</v>
      </c>
      <c r="F278" s="48">
        <v>64</v>
      </c>
      <c r="G278" s="48">
        <v>25</v>
      </c>
      <c r="H278" s="47">
        <v>100</v>
      </c>
      <c r="I278" s="13"/>
      <c r="J278" s="56">
        <f>SUM(H278*I278)</f>
        <v>0</v>
      </c>
      <c r="IV278" s="18"/>
    </row>
    <row r="279" spans="1:256" s="17" customFormat="1" ht="45" customHeight="1">
      <c r="A279" s="43">
        <v>9</v>
      </c>
      <c r="B279" s="94" t="s">
        <v>209</v>
      </c>
      <c r="C279" s="95" t="s">
        <v>248</v>
      </c>
      <c r="D279" s="96" t="s">
        <v>464</v>
      </c>
      <c r="E279" s="97" t="s">
        <v>87</v>
      </c>
      <c r="F279" s="98">
        <v>64</v>
      </c>
      <c r="G279" s="98">
        <v>25</v>
      </c>
      <c r="H279" s="97">
        <v>100</v>
      </c>
      <c r="I279" s="13"/>
      <c r="J279" s="56">
        <f>AVERAGE(H279*I279)</f>
        <v>0</v>
      </c>
      <c r="IV279" s="18"/>
    </row>
    <row r="280" spans="1:256" s="17" customFormat="1" ht="60" customHeight="1">
      <c r="A280" s="43">
        <v>10</v>
      </c>
      <c r="B280" s="44" t="s">
        <v>209</v>
      </c>
      <c r="C280" s="45"/>
      <c r="D280" s="46" t="s">
        <v>465</v>
      </c>
      <c r="E280" s="47" t="s">
        <v>87</v>
      </c>
      <c r="F280" s="43">
        <v>56</v>
      </c>
      <c r="G280" s="43">
        <v>25</v>
      </c>
      <c r="H280" s="47">
        <v>85</v>
      </c>
      <c r="I280" s="13"/>
      <c r="J280" s="56">
        <f>H281*I280</f>
        <v>0</v>
      </c>
      <c r="IV280" s="18"/>
    </row>
    <row r="281" spans="1:256" s="17" customFormat="1" ht="60" customHeight="1">
      <c r="A281" s="43">
        <v>11</v>
      </c>
      <c r="B281" s="44" t="s">
        <v>209</v>
      </c>
      <c r="C281" s="45"/>
      <c r="D281" s="46" t="s">
        <v>466</v>
      </c>
      <c r="E281" s="47" t="s">
        <v>82</v>
      </c>
      <c r="F281" s="43">
        <v>64</v>
      </c>
      <c r="G281" s="43">
        <v>25</v>
      </c>
      <c r="H281" s="47">
        <v>85</v>
      </c>
      <c r="I281" s="13"/>
      <c r="J281" s="56">
        <f>H282*I281</f>
        <v>0</v>
      </c>
      <c r="IV281" s="18"/>
    </row>
    <row r="282" spans="1:256" s="17" customFormat="1" ht="62.85" customHeight="1">
      <c r="A282" s="43">
        <v>12</v>
      </c>
      <c r="B282" s="44" t="s">
        <v>209</v>
      </c>
      <c r="C282" s="45"/>
      <c r="D282" s="46" t="s">
        <v>467</v>
      </c>
      <c r="E282" s="47" t="s">
        <v>82</v>
      </c>
      <c r="F282" s="43">
        <v>64</v>
      </c>
      <c r="G282" s="43">
        <v>50</v>
      </c>
      <c r="H282" s="47">
        <v>85</v>
      </c>
      <c r="I282" s="13"/>
      <c r="J282" s="56">
        <f>H283*I282</f>
        <v>0</v>
      </c>
      <c r="IV282" s="18"/>
    </row>
    <row r="283" spans="1:256" s="17" customFormat="1" ht="67.5" customHeight="1">
      <c r="A283" s="43">
        <v>13</v>
      </c>
      <c r="B283" s="44" t="s">
        <v>459</v>
      </c>
      <c r="C283" s="45" t="s">
        <v>468</v>
      </c>
      <c r="D283" s="46" t="s">
        <v>469</v>
      </c>
      <c r="E283" s="47" t="s">
        <v>82</v>
      </c>
      <c r="F283" s="43">
        <v>84</v>
      </c>
      <c r="G283" s="43">
        <v>50</v>
      </c>
      <c r="H283" s="47">
        <v>85</v>
      </c>
      <c r="I283" s="13"/>
      <c r="J283" s="56">
        <f>H284*I283</f>
        <v>0</v>
      </c>
      <c r="IV283" s="18"/>
    </row>
    <row r="284" spans="1:256" s="17" customFormat="1" ht="48.75" customHeight="1">
      <c r="A284" s="43">
        <v>14</v>
      </c>
      <c r="B284" s="44" t="s">
        <v>209</v>
      </c>
      <c r="C284" s="45"/>
      <c r="D284" s="46" t="s">
        <v>470</v>
      </c>
      <c r="E284" s="47" t="s">
        <v>82</v>
      </c>
      <c r="F284" s="43">
        <v>68</v>
      </c>
      <c r="G284" s="43">
        <v>50</v>
      </c>
      <c r="H284" s="47">
        <v>85</v>
      </c>
      <c r="I284" s="13"/>
      <c r="J284" s="56">
        <f>H288*I284</f>
        <v>0</v>
      </c>
      <c r="IV284" s="18"/>
    </row>
    <row r="285" spans="1:256" s="17" customFormat="1" ht="48.75" customHeight="1">
      <c r="A285" s="43">
        <v>15</v>
      </c>
      <c r="B285" s="86" t="s">
        <v>209</v>
      </c>
      <c r="C285" s="45" t="s">
        <v>210</v>
      </c>
      <c r="D285" s="70" t="s">
        <v>471</v>
      </c>
      <c r="E285" s="47" t="s">
        <v>82</v>
      </c>
      <c r="F285" s="48">
        <v>68</v>
      </c>
      <c r="G285" s="48">
        <v>25</v>
      </c>
      <c r="H285" s="47">
        <v>80</v>
      </c>
      <c r="I285" s="13"/>
      <c r="J285" s="56">
        <f>SUM(H285*I285)</f>
        <v>0</v>
      </c>
      <c r="IV285" s="18"/>
    </row>
    <row r="286" spans="1:256" s="17" customFormat="1" ht="48.75" customHeight="1">
      <c r="A286" s="43">
        <v>16</v>
      </c>
      <c r="B286" s="44" t="s">
        <v>472</v>
      </c>
      <c r="C286" s="45" t="s">
        <v>473</v>
      </c>
      <c r="D286" s="46" t="s">
        <v>474</v>
      </c>
      <c r="E286" s="47" t="s">
        <v>63</v>
      </c>
      <c r="F286" s="43">
        <v>268</v>
      </c>
      <c r="G286" s="43">
        <v>6</v>
      </c>
      <c r="H286" s="47">
        <v>250</v>
      </c>
      <c r="I286" s="13"/>
      <c r="J286" s="56">
        <f>SUM(H286*I286)</f>
        <v>0</v>
      </c>
      <c r="IV286" s="18"/>
    </row>
    <row r="287" spans="1:256" s="17" customFormat="1" ht="48.75" customHeight="1">
      <c r="A287" s="43">
        <v>17</v>
      </c>
      <c r="B287" s="44" t="s">
        <v>472</v>
      </c>
      <c r="C287" s="45" t="s">
        <v>475</v>
      </c>
      <c r="D287" s="46" t="s">
        <v>476</v>
      </c>
      <c r="E287" s="47" t="s">
        <v>63</v>
      </c>
      <c r="F287" s="43">
        <v>292</v>
      </c>
      <c r="G287" s="43">
        <v>6</v>
      </c>
      <c r="H287" s="47">
        <v>250</v>
      </c>
      <c r="I287" s="13"/>
      <c r="J287" s="56">
        <f>SUM(H287*I287)</f>
        <v>0</v>
      </c>
      <c r="IV287" s="18"/>
    </row>
    <row r="288" spans="1:256" s="17" customFormat="1" ht="40.35" customHeight="1">
      <c r="A288" s="43">
        <v>18</v>
      </c>
      <c r="B288" s="86" t="s">
        <v>477</v>
      </c>
      <c r="C288" s="45" t="s">
        <v>478</v>
      </c>
      <c r="D288" s="70" t="s">
        <v>479</v>
      </c>
      <c r="E288" s="47" t="s">
        <v>269</v>
      </c>
      <c r="F288" s="48">
        <v>240</v>
      </c>
      <c r="G288" s="48">
        <v>25</v>
      </c>
      <c r="H288" s="47">
        <v>60</v>
      </c>
      <c r="I288" s="13"/>
      <c r="J288" s="56">
        <f>H289*I288</f>
        <v>0</v>
      </c>
      <c r="IV288" s="18"/>
    </row>
    <row r="289" spans="1:256" s="17" customFormat="1" ht="60.9" customHeight="1">
      <c r="A289" s="43">
        <v>19</v>
      </c>
      <c r="B289" s="86" t="s">
        <v>480</v>
      </c>
      <c r="C289" s="45"/>
      <c r="D289" s="70" t="s">
        <v>481</v>
      </c>
      <c r="E289" s="47" t="s">
        <v>82</v>
      </c>
      <c r="F289" s="48">
        <v>288</v>
      </c>
      <c r="G289" s="48">
        <v>20</v>
      </c>
      <c r="H289" s="47">
        <v>135</v>
      </c>
      <c r="I289" s="13"/>
      <c r="J289" s="56">
        <f>H290*I289</f>
        <v>0</v>
      </c>
      <c r="IV289" s="18"/>
    </row>
    <row r="290" spans="1:256" s="17" customFormat="1" ht="59.1" customHeight="1">
      <c r="A290" s="43">
        <v>20</v>
      </c>
      <c r="B290" s="86" t="s">
        <v>480</v>
      </c>
      <c r="C290" s="45"/>
      <c r="D290" s="70" t="s">
        <v>482</v>
      </c>
      <c r="E290" s="47" t="s">
        <v>82</v>
      </c>
      <c r="F290" s="48">
        <v>468</v>
      </c>
      <c r="G290" s="48">
        <v>6</v>
      </c>
      <c r="H290" s="47">
        <v>200</v>
      </c>
      <c r="I290" s="13"/>
      <c r="J290" s="56">
        <f>SUM(H290*I290)</f>
        <v>0</v>
      </c>
      <c r="IV290" s="18"/>
    </row>
    <row r="291" spans="1:256" s="17" customFormat="1" ht="38.4" customHeight="1">
      <c r="A291" s="43">
        <v>21</v>
      </c>
      <c r="B291" s="90" t="s">
        <v>477</v>
      </c>
      <c r="C291" s="72"/>
      <c r="D291" s="70" t="s">
        <v>483</v>
      </c>
      <c r="E291" s="73" t="s">
        <v>63</v>
      </c>
      <c r="F291" s="74">
        <v>108</v>
      </c>
      <c r="G291" s="74">
        <v>20</v>
      </c>
      <c r="H291" s="73">
        <v>85</v>
      </c>
      <c r="I291" s="13"/>
      <c r="J291" s="56">
        <f>H292*I291</f>
        <v>0</v>
      </c>
      <c r="IV291" s="18"/>
    </row>
    <row r="292" spans="1:256" s="17" customFormat="1" ht="30.6" customHeight="1">
      <c r="A292" s="43">
        <v>22</v>
      </c>
      <c r="B292" s="90" t="s">
        <v>477</v>
      </c>
      <c r="C292" s="72"/>
      <c r="D292" s="70" t="s">
        <v>484</v>
      </c>
      <c r="E292" s="73" t="s">
        <v>63</v>
      </c>
      <c r="F292" s="74">
        <v>108</v>
      </c>
      <c r="G292" s="74">
        <v>20</v>
      </c>
      <c r="H292" s="73">
        <v>85</v>
      </c>
      <c r="I292" s="13"/>
      <c r="J292" s="56">
        <f>H293*I292</f>
        <v>0</v>
      </c>
      <c r="IV292" s="18"/>
    </row>
    <row r="293" spans="1:256" s="17" customFormat="1" ht="82.2" customHeight="1">
      <c r="A293" s="43">
        <v>23</v>
      </c>
      <c r="B293" s="90" t="s">
        <v>480</v>
      </c>
      <c r="C293" s="72" t="s">
        <v>485</v>
      </c>
      <c r="D293" s="70" t="s">
        <v>486</v>
      </c>
      <c r="E293" s="73" t="s">
        <v>82</v>
      </c>
      <c r="F293" s="74">
        <v>580</v>
      </c>
      <c r="G293" s="74">
        <v>6</v>
      </c>
      <c r="H293" s="73">
        <v>250</v>
      </c>
      <c r="I293" s="13"/>
      <c r="J293" s="56">
        <f>H294*I293</f>
        <v>0</v>
      </c>
      <c r="IV293" s="18"/>
    </row>
    <row r="294" spans="1:256" s="17" customFormat="1" ht="66.150000000000006" customHeight="1">
      <c r="A294" s="43">
        <v>24</v>
      </c>
      <c r="B294" s="86" t="s">
        <v>209</v>
      </c>
      <c r="C294" s="45" t="s">
        <v>487</v>
      </c>
      <c r="D294" s="70" t="s">
        <v>488</v>
      </c>
      <c r="E294" s="47" t="s">
        <v>269</v>
      </c>
      <c r="F294" s="48">
        <v>244</v>
      </c>
      <c r="G294" s="48">
        <v>50</v>
      </c>
      <c r="H294" s="47">
        <v>60</v>
      </c>
      <c r="I294" s="13"/>
      <c r="J294" s="56">
        <f>H295*I294</f>
        <v>0</v>
      </c>
      <c r="IV294" s="18"/>
    </row>
    <row r="295" spans="1:256" s="17" customFormat="1" ht="20.399999999999999" customHeight="1">
      <c r="A295" s="43">
        <v>25</v>
      </c>
      <c r="B295" s="118" t="s">
        <v>489</v>
      </c>
      <c r="C295" s="119"/>
      <c r="D295" s="120" t="s">
        <v>490</v>
      </c>
      <c r="E295" s="47" t="s">
        <v>491</v>
      </c>
      <c r="F295" s="121">
        <v>464</v>
      </c>
      <c r="G295" s="48">
        <v>25</v>
      </c>
      <c r="H295" s="47">
        <v>100</v>
      </c>
      <c r="I295" s="13"/>
      <c r="J295" s="56">
        <f>H298*I295</f>
        <v>0</v>
      </c>
      <c r="IV295" s="18"/>
    </row>
    <row r="296" spans="1:256" s="17" customFormat="1" ht="37.5" customHeight="1">
      <c r="A296" s="43">
        <v>26</v>
      </c>
      <c r="B296" s="118" t="s">
        <v>492</v>
      </c>
      <c r="C296" s="119" t="s">
        <v>493</v>
      </c>
      <c r="D296" s="120" t="s">
        <v>494</v>
      </c>
      <c r="E296" s="47" t="s">
        <v>22</v>
      </c>
      <c r="F296" s="121">
        <v>216</v>
      </c>
      <c r="G296" s="48">
        <v>10</v>
      </c>
      <c r="H296" s="47">
        <v>250</v>
      </c>
      <c r="I296" s="13"/>
      <c r="J296" s="56">
        <f>SUM(H296*I296)</f>
        <v>0</v>
      </c>
      <c r="IV296" s="18"/>
    </row>
    <row r="297" spans="1:256" s="17" customFormat="1" ht="44.1" customHeight="1">
      <c r="A297" s="43">
        <v>27</v>
      </c>
      <c r="B297" s="122" t="s">
        <v>495</v>
      </c>
      <c r="C297" s="119" t="s">
        <v>496</v>
      </c>
      <c r="D297" s="120" t="s">
        <v>497</v>
      </c>
      <c r="E297" s="47" t="s">
        <v>498</v>
      </c>
      <c r="F297" s="47" t="s">
        <v>498</v>
      </c>
      <c r="G297" s="48">
        <v>20</v>
      </c>
      <c r="H297" s="47">
        <v>150</v>
      </c>
      <c r="I297" s="13"/>
      <c r="J297" s="56">
        <f>SUM(H297*I297)</f>
        <v>0</v>
      </c>
      <c r="IV297" s="18"/>
    </row>
    <row r="298" spans="1:256" s="17" customFormat="1" ht="70.349999999999994" customHeight="1">
      <c r="A298" s="43">
        <v>28</v>
      </c>
      <c r="B298" s="122" t="s">
        <v>492</v>
      </c>
      <c r="C298" s="119" t="s">
        <v>499</v>
      </c>
      <c r="D298" s="120" t="s">
        <v>500</v>
      </c>
      <c r="E298" s="47" t="s">
        <v>82</v>
      </c>
      <c r="F298" s="48">
        <v>308</v>
      </c>
      <c r="G298" s="48"/>
      <c r="H298" s="47">
        <v>150</v>
      </c>
      <c r="I298" s="13"/>
      <c r="J298" s="56">
        <f>H299*I298</f>
        <v>0</v>
      </c>
      <c r="IV298" s="18"/>
    </row>
    <row r="299" spans="1:256" s="17" customFormat="1" ht="20.399999999999999" customHeight="1">
      <c r="B299" s="118"/>
      <c r="C299" s="119"/>
      <c r="D299" s="120"/>
      <c r="E299" s="47"/>
      <c r="F299" s="121"/>
      <c r="G299" s="48"/>
      <c r="H299" s="47"/>
      <c r="I299" s="13"/>
      <c r="J299" s="56"/>
      <c r="IV299" s="18"/>
    </row>
    <row r="300" spans="1:256" s="17" customFormat="1" ht="37.35" customHeight="1">
      <c r="A300" s="2" t="s">
        <v>501</v>
      </c>
      <c r="B300" s="2"/>
      <c r="C300" s="2"/>
      <c r="D300" s="2"/>
      <c r="E300" s="2"/>
      <c r="F300" s="2"/>
      <c r="G300" s="2"/>
      <c r="H300" s="2"/>
      <c r="I300" s="41"/>
      <c r="J300" s="42"/>
      <c r="IV300" s="18"/>
    </row>
    <row r="301" spans="1:256" s="17" customFormat="1" ht="39.15" customHeight="1">
      <c r="A301" s="6" t="s">
        <v>502</v>
      </c>
      <c r="B301" s="6"/>
      <c r="C301" s="6"/>
      <c r="D301" s="6"/>
      <c r="E301" s="6"/>
      <c r="F301" s="6"/>
      <c r="G301" s="6"/>
      <c r="H301" s="6"/>
      <c r="I301" s="41"/>
      <c r="J301" s="42"/>
      <c r="IV301" s="18"/>
    </row>
    <row r="302" spans="1:256" s="17" customFormat="1" ht="74.099999999999994" customHeight="1">
      <c r="A302" s="43">
        <v>1</v>
      </c>
      <c r="B302" s="90" t="s">
        <v>396</v>
      </c>
      <c r="C302" s="72" t="s">
        <v>397</v>
      </c>
      <c r="D302" s="123" t="s">
        <v>503</v>
      </c>
      <c r="E302" s="73" t="s">
        <v>82</v>
      </c>
      <c r="F302" s="74">
        <v>636</v>
      </c>
      <c r="G302" s="74">
        <v>6</v>
      </c>
      <c r="H302" s="73">
        <v>280</v>
      </c>
      <c r="I302" s="13"/>
      <c r="J302" s="56">
        <f>SUM(H302*I302)</f>
        <v>0</v>
      </c>
      <c r="IV302" s="18"/>
    </row>
    <row r="303" spans="1:256" s="17" customFormat="1" ht="72.150000000000006" customHeight="1">
      <c r="A303" s="43">
        <v>2</v>
      </c>
      <c r="B303" s="86" t="s">
        <v>396</v>
      </c>
      <c r="C303" s="45" t="s">
        <v>409</v>
      </c>
      <c r="D303" s="111" t="s">
        <v>411</v>
      </c>
      <c r="E303" s="47" t="s">
        <v>82</v>
      </c>
      <c r="F303" s="48">
        <v>88</v>
      </c>
      <c r="G303" s="48">
        <v>10</v>
      </c>
      <c r="H303" s="47">
        <v>70</v>
      </c>
      <c r="I303" s="13"/>
      <c r="J303" s="56">
        <f>H304*I303</f>
        <v>0</v>
      </c>
      <c r="IV303" s="18"/>
    </row>
    <row r="304" spans="1:256" s="17" customFormat="1" ht="60" customHeight="1">
      <c r="A304" s="43">
        <v>3</v>
      </c>
      <c r="B304" s="86" t="s">
        <v>243</v>
      </c>
      <c r="C304" s="45" t="s">
        <v>504</v>
      </c>
      <c r="D304" s="70" t="s">
        <v>410</v>
      </c>
      <c r="E304" s="47" t="s">
        <v>22</v>
      </c>
      <c r="F304" s="48">
        <v>84</v>
      </c>
      <c r="G304" s="48">
        <v>25</v>
      </c>
      <c r="H304" s="47">
        <v>60</v>
      </c>
      <c r="I304" s="13"/>
      <c r="J304" s="56">
        <f>H305*I304</f>
        <v>0</v>
      </c>
      <c r="IV304" s="18"/>
    </row>
    <row r="305" spans="1:256" s="17" customFormat="1" ht="45" customHeight="1">
      <c r="A305" s="43">
        <v>4</v>
      </c>
      <c r="B305" s="86" t="s">
        <v>400</v>
      </c>
      <c r="C305" s="45" t="s">
        <v>403</v>
      </c>
      <c r="D305" s="70" t="s">
        <v>404</v>
      </c>
      <c r="E305" s="47" t="s">
        <v>82</v>
      </c>
      <c r="F305" s="48">
        <v>564</v>
      </c>
      <c r="G305" s="48">
        <v>6</v>
      </c>
      <c r="H305" s="47">
        <v>250</v>
      </c>
      <c r="I305" s="13"/>
      <c r="J305" s="56">
        <f>SUM(H305*I305)</f>
        <v>0</v>
      </c>
      <c r="IV305" s="18"/>
    </row>
    <row r="306" spans="1:256" s="17" customFormat="1" ht="45" customHeight="1">
      <c r="A306" s="43">
        <v>5</v>
      </c>
      <c r="B306" s="86" t="s">
        <v>400</v>
      </c>
      <c r="C306" s="45" t="s">
        <v>401</v>
      </c>
      <c r="D306" s="70" t="s">
        <v>402</v>
      </c>
      <c r="E306" s="47" t="s">
        <v>82</v>
      </c>
      <c r="F306" s="48">
        <v>616</v>
      </c>
      <c r="G306" s="48">
        <v>6</v>
      </c>
      <c r="H306" s="110">
        <v>250</v>
      </c>
      <c r="I306" s="13"/>
      <c r="J306" s="56">
        <f>SUM(H306*I306)</f>
        <v>0</v>
      </c>
      <c r="IV306" s="18"/>
    </row>
    <row r="307" spans="1:256" s="17" customFormat="1" ht="45" customHeight="1">
      <c r="A307" s="43">
        <v>6</v>
      </c>
      <c r="B307" s="86" t="s">
        <v>396</v>
      </c>
      <c r="C307" s="45"/>
      <c r="D307" s="70" t="s">
        <v>505</v>
      </c>
      <c r="E307" s="47" t="s">
        <v>82</v>
      </c>
      <c r="F307" s="48">
        <v>784</v>
      </c>
      <c r="G307" s="48">
        <v>6</v>
      </c>
      <c r="H307" s="100">
        <v>300</v>
      </c>
      <c r="I307" s="13"/>
      <c r="J307" s="56">
        <f>H308*I307</f>
        <v>0</v>
      </c>
      <c r="IV307" s="18"/>
    </row>
    <row r="308" spans="1:256" s="17" customFormat="1" ht="45" customHeight="1">
      <c r="A308" s="43">
        <v>7</v>
      </c>
      <c r="B308" s="90" t="s">
        <v>201</v>
      </c>
      <c r="C308" s="72" t="s">
        <v>440</v>
      </c>
      <c r="D308" s="70" t="s">
        <v>441</v>
      </c>
      <c r="E308" s="47" t="s">
        <v>82</v>
      </c>
      <c r="F308" s="54">
        <v>540</v>
      </c>
      <c r="G308" s="48">
        <v>6</v>
      </c>
      <c r="H308" s="47">
        <v>250</v>
      </c>
      <c r="I308" s="13"/>
      <c r="J308" s="56">
        <f>H310*I308</f>
        <v>0</v>
      </c>
      <c r="IV308" s="18"/>
    </row>
    <row r="309" spans="1:256" s="17" customFormat="1" ht="45" customHeight="1">
      <c r="A309" s="43">
        <v>8</v>
      </c>
      <c r="B309" s="90" t="s">
        <v>201</v>
      </c>
      <c r="C309" s="72" t="s">
        <v>446</v>
      </c>
      <c r="D309" s="70" t="s">
        <v>447</v>
      </c>
      <c r="E309" s="47" t="s">
        <v>82</v>
      </c>
      <c r="F309" s="54">
        <v>584</v>
      </c>
      <c r="G309" s="48">
        <v>6</v>
      </c>
      <c r="H309" s="47">
        <v>300</v>
      </c>
      <c r="I309" s="13"/>
      <c r="J309" s="56">
        <f>SUM(H309*I309)</f>
        <v>0</v>
      </c>
      <c r="IV309" s="18"/>
    </row>
    <row r="310" spans="1:256" s="17" customFormat="1" ht="54.9" customHeight="1">
      <c r="A310" s="43">
        <v>9</v>
      </c>
      <c r="B310" s="90" t="s">
        <v>198</v>
      </c>
      <c r="C310" s="72" t="s">
        <v>324</v>
      </c>
      <c r="D310" s="70" t="s">
        <v>325</v>
      </c>
      <c r="E310" s="47" t="s">
        <v>82</v>
      </c>
      <c r="F310" s="54">
        <v>820</v>
      </c>
      <c r="G310" s="48">
        <v>6</v>
      </c>
      <c r="H310" s="100">
        <v>330</v>
      </c>
      <c r="I310" s="13"/>
      <c r="J310" s="56">
        <f>H311*I310</f>
        <v>0</v>
      </c>
      <c r="IV310" s="18"/>
    </row>
    <row r="311" spans="1:256" s="17" customFormat="1" ht="54.45" customHeight="1">
      <c r="A311" s="43">
        <v>10</v>
      </c>
      <c r="B311" s="90" t="s">
        <v>480</v>
      </c>
      <c r="C311" s="72" t="s">
        <v>485</v>
      </c>
      <c r="D311" s="70" t="s">
        <v>486</v>
      </c>
      <c r="E311" s="73" t="s">
        <v>82</v>
      </c>
      <c r="F311" s="74">
        <v>580</v>
      </c>
      <c r="G311" s="74">
        <v>6</v>
      </c>
      <c r="H311" s="73">
        <v>250</v>
      </c>
      <c r="I311" s="13"/>
      <c r="J311" s="56">
        <f>SUM(H311*I311)</f>
        <v>0</v>
      </c>
      <c r="IV311" s="18"/>
    </row>
    <row r="312" spans="1:256" s="17" customFormat="1" ht="54.45" customHeight="1">
      <c r="A312" s="43">
        <v>11</v>
      </c>
      <c r="B312" s="86" t="s">
        <v>232</v>
      </c>
      <c r="C312" s="45" t="s">
        <v>383</v>
      </c>
      <c r="D312" s="70" t="s">
        <v>384</v>
      </c>
      <c r="E312" s="47" t="s">
        <v>82</v>
      </c>
      <c r="F312" s="48">
        <v>888</v>
      </c>
      <c r="G312" s="48">
        <v>6</v>
      </c>
      <c r="H312" s="47">
        <v>350</v>
      </c>
      <c r="I312" s="13"/>
      <c r="J312" s="56">
        <f>SUM(H312*I312)</f>
        <v>0</v>
      </c>
      <c r="IV312" s="18"/>
    </row>
    <row r="313" spans="1:256" s="17" customFormat="1" ht="64.650000000000006" customHeight="1">
      <c r="A313" s="43">
        <v>12</v>
      </c>
      <c r="B313" s="86" t="s">
        <v>232</v>
      </c>
      <c r="C313" s="45" t="s">
        <v>368</v>
      </c>
      <c r="D313" s="70" t="s">
        <v>369</v>
      </c>
      <c r="E313" s="47" t="s">
        <v>87</v>
      </c>
      <c r="F313" s="48">
        <v>376</v>
      </c>
      <c r="G313" s="48">
        <v>10</v>
      </c>
      <c r="H313" s="47">
        <v>300</v>
      </c>
      <c r="I313" s="13"/>
      <c r="J313" s="56">
        <f>SUM(H313*I313)</f>
        <v>0</v>
      </c>
      <c r="IV313" s="18"/>
    </row>
    <row r="314" spans="1:256" s="17" customFormat="1" ht="64.650000000000006" customHeight="1">
      <c r="A314" s="43">
        <v>13</v>
      </c>
      <c r="B314" s="86" t="s">
        <v>94</v>
      </c>
      <c r="C314" s="45" t="s">
        <v>266</v>
      </c>
      <c r="D314" s="89" t="s">
        <v>267</v>
      </c>
      <c r="E314" s="47" t="s">
        <v>63</v>
      </c>
      <c r="F314" s="48">
        <v>548</v>
      </c>
      <c r="G314" s="48">
        <v>6</v>
      </c>
      <c r="H314" s="47">
        <v>350</v>
      </c>
      <c r="I314" s="13"/>
      <c r="J314" s="56">
        <f>SUM(H314*I314)</f>
        <v>0</v>
      </c>
      <c r="IV314" s="18"/>
    </row>
    <row r="315" spans="1:256" s="17" customFormat="1" ht="63.75" customHeight="1">
      <c r="A315" s="43">
        <v>14</v>
      </c>
      <c r="B315" s="86" t="s">
        <v>94</v>
      </c>
      <c r="C315" s="45" t="s">
        <v>270</v>
      </c>
      <c r="D315" s="70" t="s">
        <v>271</v>
      </c>
      <c r="E315" s="47" t="s">
        <v>82</v>
      </c>
      <c r="F315" s="48">
        <v>624</v>
      </c>
      <c r="G315" s="48">
        <v>6</v>
      </c>
      <c r="H315" s="47">
        <v>280</v>
      </c>
      <c r="I315" s="13"/>
      <c r="J315" s="56">
        <f>SUM(H315*I315)</f>
        <v>0</v>
      </c>
      <c r="IV315" s="18"/>
    </row>
    <row r="316" spans="1:256" s="17" customFormat="1" ht="51.45" customHeight="1">
      <c r="A316" s="43">
        <v>15</v>
      </c>
      <c r="B316" s="86" t="s">
        <v>417</v>
      </c>
      <c r="C316" s="45" t="s">
        <v>418</v>
      </c>
      <c r="D316" s="70" t="s">
        <v>419</v>
      </c>
      <c r="E316" s="47" t="s">
        <v>82</v>
      </c>
      <c r="F316" s="48">
        <v>292</v>
      </c>
      <c r="G316" s="48">
        <v>10</v>
      </c>
      <c r="H316" s="47">
        <v>200</v>
      </c>
      <c r="I316" s="13"/>
      <c r="J316" s="56">
        <f>H317*I316</f>
        <v>0</v>
      </c>
      <c r="IV316" s="18"/>
    </row>
    <row r="317" spans="1:256" s="17" customFormat="1" ht="57.15" customHeight="1">
      <c r="A317" s="43">
        <v>16</v>
      </c>
      <c r="B317" s="86" t="s">
        <v>450</v>
      </c>
      <c r="C317" s="45" t="s">
        <v>451</v>
      </c>
      <c r="D317" s="70" t="s">
        <v>452</v>
      </c>
      <c r="E317" s="47" t="s">
        <v>82</v>
      </c>
      <c r="F317" s="48">
        <v>404</v>
      </c>
      <c r="G317" s="48">
        <v>10</v>
      </c>
      <c r="H317" s="47">
        <v>250</v>
      </c>
      <c r="I317" s="13"/>
      <c r="J317" s="56">
        <f>H320*I317</f>
        <v>0</v>
      </c>
      <c r="IV317" s="18"/>
    </row>
    <row r="318" spans="1:256" s="17" customFormat="1" ht="57.15" customHeight="1">
      <c r="A318" s="43">
        <v>17</v>
      </c>
      <c r="B318" s="44" t="s">
        <v>472</v>
      </c>
      <c r="C318" s="45" t="s">
        <v>473</v>
      </c>
      <c r="D318" s="46" t="s">
        <v>474</v>
      </c>
      <c r="E318" s="47" t="s">
        <v>63</v>
      </c>
      <c r="F318" s="43">
        <v>268</v>
      </c>
      <c r="G318" s="43">
        <v>6</v>
      </c>
      <c r="H318" s="47">
        <v>250</v>
      </c>
      <c r="I318" s="13"/>
      <c r="J318" s="56">
        <f>SUM(H318*I318)</f>
        <v>0</v>
      </c>
      <c r="IV318" s="18"/>
    </row>
    <row r="319" spans="1:256" s="17" customFormat="1" ht="57.15" customHeight="1">
      <c r="A319" s="43">
        <v>18</v>
      </c>
      <c r="B319" s="44" t="s">
        <v>472</v>
      </c>
      <c r="C319" s="45" t="s">
        <v>475</v>
      </c>
      <c r="D319" s="46" t="s">
        <v>476</v>
      </c>
      <c r="E319" s="47" t="s">
        <v>63</v>
      </c>
      <c r="F319" s="43">
        <v>292</v>
      </c>
      <c r="G319" s="43">
        <v>6</v>
      </c>
      <c r="H319" s="47">
        <v>250</v>
      </c>
      <c r="I319" s="13"/>
      <c r="J319" s="56">
        <f>SUM(H319*I319)</f>
        <v>0</v>
      </c>
      <c r="IV319" s="18"/>
    </row>
    <row r="320" spans="1:256" s="17" customFormat="1" ht="40.35" customHeight="1">
      <c r="A320" s="43">
        <v>19</v>
      </c>
      <c r="B320" s="118" t="s">
        <v>477</v>
      </c>
      <c r="C320" s="119" t="s">
        <v>499</v>
      </c>
      <c r="D320" s="120" t="s">
        <v>506</v>
      </c>
      <c r="E320" s="47" t="s">
        <v>82</v>
      </c>
      <c r="F320" s="121">
        <v>308</v>
      </c>
      <c r="G320" s="48">
        <v>10</v>
      </c>
      <c r="H320" s="47">
        <v>150</v>
      </c>
      <c r="I320" s="13"/>
      <c r="J320" s="56">
        <f>H325*I320</f>
        <v>0</v>
      </c>
      <c r="IV320" s="18"/>
    </row>
    <row r="321" spans="1:256" s="17" customFormat="1" ht="40.35" customHeight="1">
      <c r="A321" s="43">
        <v>20</v>
      </c>
      <c r="B321" s="86" t="s">
        <v>94</v>
      </c>
      <c r="C321" s="45" t="s">
        <v>276</v>
      </c>
      <c r="D321" s="70" t="s">
        <v>507</v>
      </c>
      <c r="E321" s="47" t="s">
        <v>63</v>
      </c>
      <c r="F321" s="48">
        <v>348</v>
      </c>
      <c r="G321" s="48">
        <v>10</v>
      </c>
      <c r="H321" s="47">
        <v>300</v>
      </c>
      <c r="I321" s="13"/>
      <c r="J321" s="56">
        <f>H324*I321</f>
        <v>0</v>
      </c>
      <c r="IV321" s="18"/>
    </row>
    <row r="322" spans="1:256" s="17" customFormat="1" ht="40.35" customHeight="1">
      <c r="A322" s="43">
        <v>21</v>
      </c>
      <c r="B322" s="86" t="s">
        <v>79</v>
      </c>
      <c r="C322" s="45" t="s">
        <v>280</v>
      </c>
      <c r="D322" s="70" t="s">
        <v>281</v>
      </c>
      <c r="E322" s="47" t="s">
        <v>282</v>
      </c>
      <c r="F322" s="48">
        <v>224</v>
      </c>
      <c r="G322" s="48">
        <v>10</v>
      </c>
      <c r="H322" s="47">
        <v>250</v>
      </c>
      <c r="I322" s="13"/>
      <c r="J322" s="56">
        <f>SUM(H322*I322)</f>
        <v>0</v>
      </c>
      <c r="IV322" s="18"/>
    </row>
    <row r="323" spans="1:256" s="17" customFormat="1" ht="51.6" customHeight="1">
      <c r="A323" s="43">
        <v>22</v>
      </c>
      <c r="B323" s="90" t="s">
        <v>198</v>
      </c>
      <c r="C323" s="72" t="s">
        <v>319</v>
      </c>
      <c r="D323" s="70" t="s">
        <v>508</v>
      </c>
      <c r="E323" s="47" t="s">
        <v>321</v>
      </c>
      <c r="F323" s="54">
        <v>156</v>
      </c>
      <c r="G323" s="48">
        <v>10</v>
      </c>
      <c r="H323" s="47">
        <v>200</v>
      </c>
      <c r="I323" s="13"/>
      <c r="J323" s="56">
        <f>H325*I323</f>
        <v>0</v>
      </c>
      <c r="IV323" s="18"/>
    </row>
    <row r="324" spans="1:256" s="17" customFormat="1" ht="51.6" customHeight="1">
      <c r="A324" s="43">
        <v>23</v>
      </c>
      <c r="B324" s="90" t="s">
        <v>198</v>
      </c>
      <c r="C324" s="72" t="s">
        <v>322</v>
      </c>
      <c r="D324" s="70" t="s">
        <v>323</v>
      </c>
      <c r="E324" s="47" t="s">
        <v>87</v>
      </c>
      <c r="F324" s="54">
        <v>416</v>
      </c>
      <c r="G324" s="48">
        <v>6</v>
      </c>
      <c r="H324" s="47">
        <v>450</v>
      </c>
      <c r="I324" s="13"/>
      <c r="J324" s="56">
        <f>H326*I324</f>
        <v>0</v>
      </c>
      <c r="IV324" s="18"/>
    </row>
    <row r="325" spans="1:256" s="17" customFormat="1" ht="19.350000000000001" customHeight="1">
      <c r="A325" s="6" t="s">
        <v>509</v>
      </c>
      <c r="B325" s="6"/>
      <c r="C325" s="6"/>
      <c r="D325" s="6"/>
      <c r="E325" s="6"/>
      <c r="F325" s="6"/>
      <c r="G325" s="6"/>
      <c r="H325" s="6"/>
      <c r="I325" s="41"/>
      <c r="J325" s="42"/>
      <c r="IV325" s="18"/>
    </row>
    <row r="326" spans="1:256" s="17" customFormat="1" ht="45" customHeight="1">
      <c r="A326" s="43">
        <v>1</v>
      </c>
      <c r="B326" s="90" t="s">
        <v>198</v>
      </c>
      <c r="C326" s="72" t="s">
        <v>326</v>
      </c>
      <c r="D326" s="70" t="s">
        <v>327</v>
      </c>
      <c r="E326" s="47" t="s">
        <v>82</v>
      </c>
      <c r="F326" s="54">
        <v>360</v>
      </c>
      <c r="G326" s="48">
        <v>6</v>
      </c>
      <c r="H326" s="47">
        <v>250</v>
      </c>
      <c r="I326" s="13"/>
      <c r="J326" s="56">
        <f>SUM(H326*I326)</f>
        <v>0</v>
      </c>
      <c r="IV326" s="18"/>
    </row>
    <row r="327" spans="1:256" s="17" customFormat="1" ht="32.1" customHeight="1">
      <c r="A327" s="43">
        <v>2</v>
      </c>
      <c r="B327" s="86" t="s">
        <v>480</v>
      </c>
      <c r="C327" s="45"/>
      <c r="D327" s="70" t="s">
        <v>482</v>
      </c>
      <c r="E327" s="47" t="s">
        <v>82</v>
      </c>
      <c r="F327" s="48">
        <v>456</v>
      </c>
      <c r="G327" s="48">
        <v>10</v>
      </c>
      <c r="H327" s="47">
        <v>200</v>
      </c>
      <c r="I327" s="13"/>
      <c r="J327" s="56">
        <f>H328*I327</f>
        <v>0</v>
      </c>
      <c r="IV327" s="18"/>
    </row>
    <row r="328" spans="1:256" s="17" customFormat="1" ht="64.349999999999994" customHeight="1">
      <c r="A328" s="43">
        <v>3</v>
      </c>
      <c r="B328" s="86" t="s">
        <v>232</v>
      </c>
      <c r="C328" s="45" t="s">
        <v>379</v>
      </c>
      <c r="D328" s="104" t="s">
        <v>380</v>
      </c>
      <c r="E328" s="47" t="s">
        <v>82</v>
      </c>
      <c r="F328" s="48">
        <v>252</v>
      </c>
      <c r="G328" s="48">
        <v>10</v>
      </c>
      <c r="H328" s="47">
        <v>200</v>
      </c>
      <c r="I328" s="13"/>
      <c r="J328" s="56">
        <f>SUM(H328*I328)</f>
        <v>0</v>
      </c>
      <c r="IV328" s="18"/>
    </row>
    <row r="329" spans="1:256" s="17" customFormat="1" ht="64.349999999999994" customHeight="1">
      <c r="A329" s="43">
        <v>4</v>
      </c>
      <c r="B329" s="86" t="s">
        <v>386</v>
      </c>
      <c r="C329" s="45" t="s">
        <v>387</v>
      </c>
      <c r="D329" s="46" t="s">
        <v>388</v>
      </c>
      <c r="E329" s="43" t="s">
        <v>82</v>
      </c>
      <c r="F329" s="48">
        <v>408</v>
      </c>
      <c r="G329" s="48">
        <v>10</v>
      </c>
      <c r="H329" s="47">
        <v>250</v>
      </c>
      <c r="I329" s="13"/>
      <c r="J329" s="56">
        <f>SUM(H329*I329)</f>
        <v>0</v>
      </c>
      <c r="IV329" s="18"/>
    </row>
    <row r="330" spans="1:256" s="17" customFormat="1" ht="42.9" customHeight="1">
      <c r="A330" s="43">
        <v>5</v>
      </c>
      <c r="B330" s="86" t="s">
        <v>243</v>
      </c>
      <c r="C330" s="45"/>
      <c r="D330" s="46" t="s">
        <v>510</v>
      </c>
      <c r="E330" s="43" t="s">
        <v>82</v>
      </c>
      <c r="F330" s="43">
        <v>308</v>
      </c>
      <c r="G330" s="43">
        <v>10</v>
      </c>
      <c r="H330" s="47">
        <v>200</v>
      </c>
      <c r="I330" s="13"/>
      <c r="J330" s="56">
        <f>H331*I330</f>
        <v>0</v>
      </c>
      <c r="IV330" s="18"/>
    </row>
    <row r="331" spans="1:256" s="17" customFormat="1" ht="42.9" customHeight="1">
      <c r="A331" s="43">
        <v>6</v>
      </c>
      <c r="B331" s="86" t="s">
        <v>243</v>
      </c>
      <c r="C331" s="45" t="s">
        <v>390</v>
      </c>
      <c r="D331" s="46" t="s">
        <v>391</v>
      </c>
      <c r="E331" s="43" t="s">
        <v>82</v>
      </c>
      <c r="F331" s="43">
        <v>244</v>
      </c>
      <c r="G331" s="43">
        <v>10</v>
      </c>
      <c r="H331" s="47">
        <v>150</v>
      </c>
      <c r="I331" s="13"/>
      <c r="J331" s="56">
        <f>SUM(H331*I331)</f>
        <v>0</v>
      </c>
      <c r="IV331" s="18"/>
    </row>
    <row r="332" spans="1:256" s="17" customFormat="1" ht="47.1" customHeight="1">
      <c r="A332" s="43">
        <v>7</v>
      </c>
      <c r="B332" s="90" t="s">
        <v>201</v>
      </c>
      <c r="C332" s="72" t="s">
        <v>444</v>
      </c>
      <c r="D332" s="70" t="s">
        <v>511</v>
      </c>
      <c r="E332" s="47" t="s">
        <v>82</v>
      </c>
      <c r="F332" s="54">
        <v>200</v>
      </c>
      <c r="G332" s="48">
        <v>15</v>
      </c>
      <c r="H332" s="47">
        <v>150</v>
      </c>
      <c r="I332" s="13"/>
      <c r="J332" s="56">
        <f>SUM(H332*I332)</f>
        <v>0</v>
      </c>
      <c r="IV332" s="18"/>
    </row>
    <row r="333" spans="1:256" s="17" customFormat="1" ht="47.1" customHeight="1">
      <c r="A333" s="43">
        <v>8</v>
      </c>
      <c r="B333" s="86" t="s">
        <v>272</v>
      </c>
      <c r="C333" s="45" t="s">
        <v>273</v>
      </c>
      <c r="D333" s="70" t="s">
        <v>274</v>
      </c>
      <c r="E333" s="47" t="s">
        <v>82</v>
      </c>
      <c r="F333" s="48">
        <v>532</v>
      </c>
      <c r="G333" s="48">
        <v>6</v>
      </c>
      <c r="H333" s="47">
        <v>250</v>
      </c>
      <c r="I333" s="13"/>
      <c r="J333" s="56">
        <f>H334*I333</f>
        <v>0</v>
      </c>
      <c r="IV333" s="18"/>
    </row>
    <row r="334" spans="1:256" s="17" customFormat="1" ht="17.850000000000001" customHeight="1">
      <c r="A334" s="6" t="s">
        <v>512</v>
      </c>
      <c r="B334" s="6"/>
      <c r="C334" s="6"/>
      <c r="D334" s="6"/>
      <c r="E334" s="6"/>
      <c r="F334" s="6"/>
      <c r="G334" s="6"/>
      <c r="H334" s="6"/>
      <c r="I334" s="41"/>
      <c r="J334" s="42"/>
      <c r="IV334" s="18"/>
    </row>
    <row r="335" spans="1:256" s="17" customFormat="1" ht="54.45" customHeight="1">
      <c r="A335" s="45">
        <v>1</v>
      </c>
      <c r="B335" s="86" t="s">
        <v>232</v>
      </c>
      <c r="C335" s="45" t="s">
        <v>381</v>
      </c>
      <c r="D335" s="104" t="s">
        <v>382</v>
      </c>
      <c r="E335" s="47" t="s">
        <v>82</v>
      </c>
      <c r="F335" s="48">
        <v>116</v>
      </c>
      <c r="G335" s="48">
        <v>40</v>
      </c>
      <c r="H335" s="47">
        <v>100</v>
      </c>
      <c r="I335" s="13"/>
      <c r="J335" s="56">
        <f>SUM(H335*I335)</f>
        <v>0</v>
      </c>
      <c r="IV335" s="18"/>
    </row>
    <row r="336" spans="1:256" s="17" customFormat="1" ht="60.9" customHeight="1">
      <c r="A336" s="45">
        <v>2</v>
      </c>
      <c r="B336" s="90" t="s">
        <v>201</v>
      </c>
      <c r="C336" s="72" t="s">
        <v>442</v>
      </c>
      <c r="D336" s="70" t="s">
        <v>443</v>
      </c>
      <c r="E336" s="47" t="s">
        <v>82</v>
      </c>
      <c r="F336" s="54">
        <v>228</v>
      </c>
      <c r="G336" s="48">
        <v>15</v>
      </c>
      <c r="H336" s="47">
        <v>200</v>
      </c>
      <c r="I336" s="13"/>
      <c r="J336" s="56">
        <f>H338*I336</f>
        <v>0</v>
      </c>
      <c r="IV336" s="18"/>
    </row>
    <row r="337" spans="1:256" s="17" customFormat="1" ht="38.85" customHeight="1">
      <c r="A337" s="45">
        <v>3</v>
      </c>
      <c r="B337" s="86" t="s">
        <v>94</v>
      </c>
      <c r="C337" s="45" t="s">
        <v>264</v>
      </c>
      <c r="D337" s="89" t="s">
        <v>513</v>
      </c>
      <c r="E337" s="47" t="s">
        <v>63</v>
      </c>
      <c r="F337" s="48">
        <v>140</v>
      </c>
      <c r="G337" s="48">
        <v>10</v>
      </c>
      <c r="H337" s="47">
        <v>150</v>
      </c>
      <c r="I337" s="13"/>
      <c r="J337" s="56">
        <f>SUM(H337*I337)</f>
        <v>0</v>
      </c>
      <c r="IV337" s="18"/>
    </row>
    <row r="338" spans="1:256" s="17" customFormat="1" ht="35.700000000000003" customHeight="1">
      <c r="A338" s="45">
        <v>4</v>
      </c>
      <c r="B338" s="86" t="s">
        <v>94</v>
      </c>
      <c r="C338" s="45"/>
      <c r="D338" s="70" t="s">
        <v>514</v>
      </c>
      <c r="E338" s="47" t="s">
        <v>269</v>
      </c>
      <c r="F338" s="54">
        <v>84</v>
      </c>
      <c r="G338" s="48">
        <v>20</v>
      </c>
      <c r="H338" s="47">
        <v>45</v>
      </c>
      <c r="I338" s="13"/>
      <c r="J338" s="56">
        <f>H339*I338</f>
        <v>0</v>
      </c>
      <c r="IV338" s="18"/>
    </row>
    <row r="339" spans="1:256" s="17" customFormat="1" ht="49.65" customHeight="1">
      <c r="A339" s="45">
        <v>5</v>
      </c>
      <c r="B339" s="86" t="s">
        <v>94</v>
      </c>
      <c r="C339" s="45" t="s">
        <v>515</v>
      </c>
      <c r="D339" s="70" t="s">
        <v>516</v>
      </c>
      <c r="E339" s="47" t="s">
        <v>63</v>
      </c>
      <c r="F339" s="48">
        <v>172</v>
      </c>
      <c r="G339" s="48">
        <v>10</v>
      </c>
      <c r="H339" s="47">
        <v>200</v>
      </c>
      <c r="I339" s="13"/>
      <c r="J339" s="56">
        <f>H340*I339</f>
        <v>0</v>
      </c>
      <c r="IV339" s="18"/>
    </row>
    <row r="340" spans="1:256" s="17" customFormat="1" ht="29.1" customHeight="1">
      <c r="A340" s="45">
        <v>6</v>
      </c>
      <c r="B340" s="86" t="s">
        <v>477</v>
      </c>
      <c r="C340" s="45"/>
      <c r="D340" s="70" t="s">
        <v>483</v>
      </c>
      <c r="E340" s="47" t="s">
        <v>63</v>
      </c>
      <c r="F340" s="48">
        <v>108</v>
      </c>
      <c r="G340" s="48">
        <v>20</v>
      </c>
      <c r="H340" s="47">
        <v>85</v>
      </c>
      <c r="I340" s="13"/>
      <c r="J340" s="56">
        <f>H341*I340</f>
        <v>0</v>
      </c>
      <c r="IV340" s="18"/>
    </row>
    <row r="341" spans="1:256" s="17" customFormat="1" ht="32.85" customHeight="1">
      <c r="A341" s="45">
        <v>7</v>
      </c>
      <c r="B341" s="86" t="s">
        <v>477</v>
      </c>
      <c r="C341" s="45"/>
      <c r="D341" s="70" t="s">
        <v>484</v>
      </c>
      <c r="E341" s="47" t="s">
        <v>63</v>
      </c>
      <c r="F341" s="48">
        <v>108</v>
      </c>
      <c r="G341" s="48">
        <v>20</v>
      </c>
      <c r="H341" s="47">
        <v>85</v>
      </c>
      <c r="I341" s="13"/>
      <c r="J341" s="56">
        <f>H343*I341</f>
        <v>0</v>
      </c>
      <c r="IV341" s="18"/>
    </row>
    <row r="342" spans="1:256" s="17" customFormat="1" ht="32.85" customHeight="1">
      <c r="A342" s="45">
        <v>8</v>
      </c>
      <c r="B342" s="118" t="s">
        <v>492</v>
      </c>
      <c r="C342" s="119" t="s">
        <v>493</v>
      </c>
      <c r="D342" s="120" t="s">
        <v>494</v>
      </c>
      <c r="E342" s="47" t="s">
        <v>22</v>
      </c>
      <c r="F342" s="121">
        <v>216</v>
      </c>
      <c r="G342" s="48">
        <v>10</v>
      </c>
      <c r="H342" s="47">
        <v>250</v>
      </c>
      <c r="I342" s="13"/>
      <c r="J342" s="56">
        <f>SUM(H342*I342)</f>
        <v>0</v>
      </c>
      <c r="IV342" s="18"/>
    </row>
    <row r="343" spans="1:256" s="17" customFormat="1" ht="41.25" customHeight="1">
      <c r="A343" s="45">
        <v>9</v>
      </c>
      <c r="B343" s="86" t="s">
        <v>480</v>
      </c>
      <c r="C343" s="45"/>
      <c r="D343" s="70" t="s">
        <v>517</v>
      </c>
      <c r="E343" s="47" t="s">
        <v>82</v>
      </c>
      <c r="F343" s="48">
        <v>288</v>
      </c>
      <c r="G343" s="48">
        <v>20</v>
      </c>
      <c r="H343" s="47">
        <v>135</v>
      </c>
      <c r="I343" s="13"/>
      <c r="J343" s="56">
        <f>H344*I343</f>
        <v>0</v>
      </c>
      <c r="IV343" s="18"/>
    </row>
    <row r="344" spans="1:256" s="17" customFormat="1" ht="45.9" customHeight="1">
      <c r="A344" s="45">
        <v>10</v>
      </c>
      <c r="B344" s="86" t="s">
        <v>198</v>
      </c>
      <c r="C344" s="45" t="s">
        <v>326</v>
      </c>
      <c r="D344" s="70" t="s">
        <v>328</v>
      </c>
      <c r="E344" s="47" t="s">
        <v>82</v>
      </c>
      <c r="F344" s="48">
        <v>168</v>
      </c>
      <c r="G344" s="48">
        <v>20</v>
      </c>
      <c r="H344" s="47">
        <v>200</v>
      </c>
      <c r="I344" s="13"/>
      <c r="J344" s="56">
        <f>SUM(H344*I344)</f>
        <v>0</v>
      </c>
      <c r="IV344" s="18"/>
    </row>
    <row r="345" spans="1:256" s="17" customFormat="1" ht="14.85" customHeight="1">
      <c r="A345" s="6" t="s">
        <v>518</v>
      </c>
      <c r="B345" s="6"/>
      <c r="C345" s="6"/>
      <c r="D345" s="6"/>
      <c r="E345" s="6"/>
      <c r="F345" s="6"/>
      <c r="G345" s="6"/>
      <c r="H345" s="6"/>
      <c r="I345" s="41"/>
      <c r="J345" s="42"/>
      <c r="IV345" s="18"/>
    </row>
    <row r="346" spans="1:256" s="17" customFormat="1" ht="38.1" customHeight="1">
      <c r="A346" s="43">
        <v>1</v>
      </c>
      <c r="B346" s="86" t="s">
        <v>438</v>
      </c>
      <c r="C346" s="45"/>
      <c r="D346" s="70" t="s">
        <v>439</v>
      </c>
      <c r="E346" s="47" t="s">
        <v>433</v>
      </c>
      <c r="F346" s="48">
        <v>308</v>
      </c>
      <c r="G346" s="48">
        <v>50</v>
      </c>
      <c r="H346" s="47">
        <v>70</v>
      </c>
      <c r="I346" s="13"/>
      <c r="J346" s="56">
        <f>H347*I346</f>
        <v>0</v>
      </c>
      <c r="IV346" s="18"/>
    </row>
    <row r="347" spans="1:256" s="17" customFormat="1" ht="45.9" customHeight="1">
      <c r="A347" s="43">
        <v>2</v>
      </c>
      <c r="B347" s="86" t="s">
        <v>477</v>
      </c>
      <c r="C347" s="45" t="s">
        <v>478</v>
      </c>
      <c r="D347" s="70" t="s">
        <v>479</v>
      </c>
      <c r="E347" s="47" t="s">
        <v>269</v>
      </c>
      <c r="F347" s="48">
        <v>240</v>
      </c>
      <c r="G347" s="48">
        <v>25</v>
      </c>
      <c r="H347" s="47">
        <v>60</v>
      </c>
      <c r="I347" s="13"/>
      <c r="J347" s="56">
        <f>SUM(H347*I347)</f>
        <v>0</v>
      </c>
      <c r="IV347" s="18"/>
    </row>
    <row r="348" spans="1:256" s="17" customFormat="1" ht="29.25" customHeight="1">
      <c r="A348" s="43">
        <v>3</v>
      </c>
      <c r="B348" s="86" t="s">
        <v>209</v>
      </c>
      <c r="C348" s="45" t="s">
        <v>487</v>
      </c>
      <c r="D348" s="70" t="s">
        <v>519</v>
      </c>
      <c r="E348" s="47" t="s">
        <v>269</v>
      </c>
      <c r="F348" s="48">
        <v>244</v>
      </c>
      <c r="G348" s="48">
        <v>50</v>
      </c>
      <c r="H348" s="47">
        <v>60</v>
      </c>
      <c r="I348" s="13"/>
      <c r="J348" s="56">
        <f>H349*I348</f>
        <v>0</v>
      </c>
      <c r="IV348" s="18"/>
    </row>
    <row r="349" spans="1:256" s="17" customFormat="1" ht="52.2" customHeight="1">
      <c r="A349" s="43">
        <v>4</v>
      </c>
      <c r="B349" s="86" t="s">
        <v>431</v>
      </c>
      <c r="C349" s="45"/>
      <c r="D349" s="70" t="s">
        <v>520</v>
      </c>
      <c r="E349" s="47" t="s">
        <v>433</v>
      </c>
      <c r="F349" s="48">
        <v>352</v>
      </c>
      <c r="G349" s="48">
        <v>20</v>
      </c>
      <c r="H349" s="47">
        <v>70</v>
      </c>
      <c r="I349" s="13"/>
      <c r="J349" s="56">
        <f>H379*I349</f>
        <v>0</v>
      </c>
      <c r="IV349" s="18"/>
    </row>
    <row r="350" spans="1:256" s="17" customFormat="1" ht="52.2" customHeight="1">
      <c r="A350" s="43">
        <v>5</v>
      </c>
      <c r="B350" s="86" t="s">
        <v>232</v>
      </c>
      <c r="C350" s="45" t="s">
        <v>377</v>
      </c>
      <c r="D350" s="17" t="s">
        <v>378</v>
      </c>
      <c r="E350" s="47" t="s">
        <v>269</v>
      </c>
      <c r="F350" s="48">
        <v>604</v>
      </c>
      <c r="G350" s="48">
        <v>30</v>
      </c>
      <c r="H350" s="47">
        <v>100</v>
      </c>
      <c r="I350" s="13"/>
      <c r="J350" s="56">
        <f>SUM(H350*I350)</f>
        <v>0</v>
      </c>
      <c r="IV350" s="18"/>
    </row>
    <row r="351" spans="1:256" s="17" customFormat="1" ht="52.2" customHeight="1">
      <c r="A351" s="6" t="s">
        <v>521</v>
      </c>
      <c r="B351" s="6"/>
      <c r="C351" s="6"/>
      <c r="D351" s="6"/>
      <c r="E351" s="6"/>
      <c r="F351" s="6"/>
      <c r="G351" s="6"/>
      <c r="H351" s="6"/>
      <c r="I351" s="41"/>
      <c r="J351" s="42"/>
      <c r="IV351" s="18"/>
    </row>
    <row r="352" spans="1:256" s="17" customFormat="1" ht="52.2" customHeight="1">
      <c r="A352" s="43">
        <v>1</v>
      </c>
      <c r="B352" s="86"/>
      <c r="C352" s="14"/>
      <c r="D352" s="124" t="s">
        <v>522</v>
      </c>
      <c r="E352" s="47"/>
      <c r="F352" s="48"/>
      <c r="G352" s="48"/>
      <c r="H352" s="125">
        <v>250</v>
      </c>
      <c r="I352" s="13"/>
      <c r="J352" s="56">
        <f t="shared" ref="J352:J378" si="7">SUM(H352*I352)</f>
        <v>0</v>
      </c>
      <c r="IV352" s="18"/>
    </row>
    <row r="353" spans="1:256" s="17" customFormat="1" ht="52.2" customHeight="1">
      <c r="A353" s="43">
        <v>2</v>
      </c>
      <c r="B353" s="86"/>
      <c r="C353" s="45"/>
      <c r="D353" s="126" t="s">
        <v>523</v>
      </c>
      <c r="E353" s="127" t="s">
        <v>524</v>
      </c>
      <c r="F353" s="127">
        <v>24</v>
      </c>
      <c r="G353" s="48"/>
      <c r="H353" s="125">
        <v>30</v>
      </c>
      <c r="I353" s="13"/>
      <c r="J353" s="56">
        <f t="shared" si="7"/>
        <v>0</v>
      </c>
      <c r="IV353" s="18"/>
    </row>
    <row r="354" spans="1:256" s="17" customFormat="1" ht="52.2" customHeight="1">
      <c r="A354" s="43">
        <v>3</v>
      </c>
      <c r="B354" s="86"/>
      <c r="C354" s="128"/>
      <c r="D354" s="126" t="s">
        <v>525</v>
      </c>
      <c r="E354" s="127" t="s">
        <v>526</v>
      </c>
      <c r="F354" s="127">
        <v>64</v>
      </c>
      <c r="G354" s="48"/>
      <c r="H354" s="125">
        <v>80</v>
      </c>
      <c r="I354" s="13"/>
      <c r="J354" s="56">
        <f t="shared" si="7"/>
        <v>0</v>
      </c>
      <c r="IV354" s="18"/>
    </row>
    <row r="355" spans="1:256" s="17" customFormat="1" ht="52.2" customHeight="1">
      <c r="A355" s="43">
        <v>4</v>
      </c>
      <c r="B355" s="86"/>
      <c r="C355" s="128"/>
      <c r="D355" s="126" t="s">
        <v>527</v>
      </c>
      <c r="E355" s="127" t="s">
        <v>526</v>
      </c>
      <c r="F355" s="127">
        <v>24</v>
      </c>
      <c r="G355" s="48"/>
      <c r="H355" s="125">
        <v>30</v>
      </c>
      <c r="I355" s="13"/>
      <c r="J355" s="56">
        <f t="shared" si="7"/>
        <v>0</v>
      </c>
      <c r="IV355" s="18"/>
    </row>
    <row r="356" spans="1:256" s="17" customFormat="1" ht="52.2" customHeight="1">
      <c r="A356" s="43">
        <v>5</v>
      </c>
      <c r="B356" s="86"/>
      <c r="C356" s="128"/>
      <c r="D356" s="126" t="s">
        <v>528</v>
      </c>
      <c r="E356" s="127" t="s">
        <v>524</v>
      </c>
      <c r="F356" s="127">
        <v>24</v>
      </c>
      <c r="G356" s="48"/>
      <c r="H356" s="125">
        <v>30</v>
      </c>
      <c r="I356" s="13"/>
      <c r="J356" s="56">
        <f t="shared" si="7"/>
        <v>0</v>
      </c>
      <c r="IV356" s="18"/>
    </row>
    <row r="357" spans="1:256" s="17" customFormat="1" ht="52.2" customHeight="1">
      <c r="A357" s="43">
        <v>6</v>
      </c>
      <c r="B357" s="86"/>
      <c r="C357" s="128"/>
      <c r="D357" s="126" t="s">
        <v>529</v>
      </c>
      <c r="E357" s="127" t="s">
        <v>524</v>
      </c>
      <c r="F357" s="127">
        <v>24</v>
      </c>
      <c r="G357" s="48"/>
      <c r="H357" s="125">
        <v>30</v>
      </c>
      <c r="I357" s="13"/>
      <c r="J357" s="56">
        <f t="shared" si="7"/>
        <v>0</v>
      </c>
      <c r="IV357" s="18"/>
    </row>
    <row r="358" spans="1:256" s="17" customFormat="1" ht="52.2" customHeight="1">
      <c r="A358" s="43">
        <v>7</v>
      </c>
      <c r="B358" s="86"/>
      <c r="C358" s="128"/>
      <c r="D358" s="126" t="s">
        <v>530</v>
      </c>
      <c r="E358" s="127" t="s">
        <v>524</v>
      </c>
      <c r="F358" s="127">
        <v>24</v>
      </c>
      <c r="G358" s="48"/>
      <c r="H358" s="125">
        <v>30</v>
      </c>
      <c r="I358" s="13"/>
      <c r="J358" s="56">
        <f t="shared" si="7"/>
        <v>0</v>
      </c>
      <c r="IV358" s="18"/>
    </row>
    <row r="359" spans="1:256" s="17" customFormat="1" ht="52.2" customHeight="1">
      <c r="A359" s="43">
        <v>8</v>
      </c>
      <c r="B359" s="86"/>
      <c r="C359" s="128"/>
      <c r="D359" s="126" t="s">
        <v>531</v>
      </c>
      <c r="E359" s="127" t="s">
        <v>524</v>
      </c>
      <c r="F359" s="127">
        <v>16</v>
      </c>
      <c r="G359" s="48"/>
      <c r="H359" s="125">
        <v>25</v>
      </c>
      <c r="I359" s="13"/>
      <c r="J359" s="56">
        <f t="shared" si="7"/>
        <v>0</v>
      </c>
      <c r="IV359" s="18"/>
    </row>
    <row r="360" spans="1:256" s="17" customFormat="1" ht="52.2" customHeight="1">
      <c r="A360" s="43">
        <v>9</v>
      </c>
      <c r="B360" s="86"/>
      <c r="C360" s="128"/>
      <c r="D360" s="126" t="s">
        <v>532</v>
      </c>
      <c r="E360" s="127" t="s">
        <v>524</v>
      </c>
      <c r="F360" s="127">
        <v>24</v>
      </c>
      <c r="G360" s="48"/>
      <c r="H360" s="125">
        <v>30</v>
      </c>
      <c r="I360" s="13"/>
      <c r="J360" s="56">
        <f t="shared" si="7"/>
        <v>0</v>
      </c>
      <c r="IV360" s="18"/>
    </row>
    <row r="361" spans="1:256" s="17" customFormat="1" ht="52.2" customHeight="1">
      <c r="A361" s="43">
        <v>10</v>
      </c>
      <c r="B361" s="86"/>
      <c r="C361" s="128"/>
      <c r="D361" s="126" t="s">
        <v>533</v>
      </c>
      <c r="E361" s="127" t="s">
        <v>524</v>
      </c>
      <c r="F361" s="127">
        <v>40</v>
      </c>
      <c r="G361" s="48"/>
      <c r="H361" s="125">
        <v>50</v>
      </c>
      <c r="I361" s="13"/>
      <c r="J361" s="56">
        <f t="shared" si="7"/>
        <v>0</v>
      </c>
      <c r="IV361" s="18"/>
    </row>
    <row r="362" spans="1:256" s="17" customFormat="1" ht="52.2" customHeight="1">
      <c r="A362" s="43">
        <v>11</v>
      </c>
      <c r="B362" s="86"/>
      <c r="C362" s="128"/>
      <c r="D362" s="126" t="s">
        <v>534</v>
      </c>
      <c r="E362" s="127" t="s">
        <v>526</v>
      </c>
      <c r="F362" s="127">
        <v>24</v>
      </c>
      <c r="G362" s="48"/>
      <c r="H362" s="125">
        <v>30</v>
      </c>
      <c r="I362" s="13"/>
      <c r="J362" s="56">
        <f t="shared" si="7"/>
        <v>0</v>
      </c>
      <c r="IV362" s="18"/>
    </row>
    <row r="363" spans="1:256" s="17" customFormat="1" ht="52.2" customHeight="1">
      <c r="A363" s="43">
        <v>12</v>
      </c>
      <c r="B363" s="86"/>
      <c r="C363" s="128"/>
      <c r="D363" s="126" t="s">
        <v>535</v>
      </c>
      <c r="E363" s="127" t="s">
        <v>524</v>
      </c>
      <c r="F363" s="127">
        <v>24</v>
      </c>
      <c r="G363" s="48"/>
      <c r="H363" s="125">
        <v>30</v>
      </c>
      <c r="I363" s="13"/>
      <c r="J363" s="56">
        <f t="shared" si="7"/>
        <v>0</v>
      </c>
      <c r="IV363" s="18"/>
    </row>
    <row r="364" spans="1:256" s="17" customFormat="1" ht="52.2" customHeight="1">
      <c r="A364" s="43">
        <v>13</v>
      </c>
      <c r="B364" s="86"/>
      <c r="C364" s="128"/>
      <c r="D364" s="126" t="s">
        <v>536</v>
      </c>
      <c r="E364" s="127" t="s">
        <v>526</v>
      </c>
      <c r="F364" s="127">
        <v>40</v>
      </c>
      <c r="G364" s="48"/>
      <c r="H364" s="125">
        <v>50</v>
      </c>
      <c r="I364" s="13"/>
      <c r="J364" s="56">
        <f t="shared" si="7"/>
        <v>0</v>
      </c>
      <c r="IV364" s="18"/>
    </row>
    <row r="365" spans="1:256" s="17" customFormat="1" ht="52.2" customHeight="1">
      <c r="A365" s="43">
        <v>14</v>
      </c>
      <c r="B365" s="86"/>
      <c r="C365" s="128"/>
      <c r="D365" s="126" t="s">
        <v>537</v>
      </c>
      <c r="E365" s="127" t="s">
        <v>524</v>
      </c>
      <c r="F365" s="127">
        <v>64</v>
      </c>
      <c r="G365" s="48"/>
      <c r="H365" s="125">
        <v>80</v>
      </c>
      <c r="I365" s="13"/>
      <c r="J365" s="56">
        <f t="shared" si="7"/>
        <v>0</v>
      </c>
      <c r="IV365" s="18"/>
    </row>
    <row r="366" spans="1:256" s="17" customFormat="1" ht="52.2" customHeight="1">
      <c r="A366" s="43">
        <v>15</v>
      </c>
      <c r="B366" s="86"/>
      <c r="C366" s="128"/>
      <c r="D366" s="126" t="s">
        <v>538</v>
      </c>
      <c r="E366" s="127" t="s">
        <v>524</v>
      </c>
      <c r="F366" s="127">
        <v>24</v>
      </c>
      <c r="G366" s="48"/>
      <c r="H366" s="125">
        <v>30</v>
      </c>
      <c r="I366" s="13"/>
      <c r="J366" s="56">
        <f t="shared" si="7"/>
        <v>0</v>
      </c>
      <c r="IV366" s="18"/>
    </row>
    <row r="367" spans="1:256" s="17" customFormat="1" ht="52.2" customHeight="1">
      <c r="A367" s="43">
        <v>16</v>
      </c>
      <c r="B367" s="86"/>
      <c r="C367" s="128"/>
      <c r="D367" s="126" t="s">
        <v>539</v>
      </c>
      <c r="E367" s="127" t="s">
        <v>524</v>
      </c>
      <c r="F367" s="127">
        <v>40</v>
      </c>
      <c r="G367" s="48"/>
      <c r="H367" s="125">
        <v>50</v>
      </c>
      <c r="I367" s="13"/>
      <c r="J367" s="56">
        <f t="shared" si="7"/>
        <v>0</v>
      </c>
      <c r="IV367" s="18"/>
    </row>
    <row r="368" spans="1:256" s="17" customFormat="1" ht="52.2" customHeight="1">
      <c r="A368" s="43">
        <v>17</v>
      </c>
      <c r="B368" s="86"/>
      <c r="C368" s="128"/>
      <c r="D368" s="126" t="s">
        <v>540</v>
      </c>
      <c r="E368" s="127" t="s">
        <v>524</v>
      </c>
      <c r="F368" s="127">
        <v>40</v>
      </c>
      <c r="G368" s="48"/>
      <c r="H368" s="125">
        <v>50</v>
      </c>
      <c r="I368" s="13"/>
      <c r="J368" s="56">
        <f t="shared" si="7"/>
        <v>0</v>
      </c>
      <c r="IV368" s="18"/>
    </row>
    <row r="369" spans="1:257" s="17" customFormat="1" ht="52.2" customHeight="1">
      <c r="A369" s="43">
        <v>18</v>
      </c>
      <c r="B369" s="86"/>
      <c r="C369" s="128"/>
      <c r="D369" s="126" t="s">
        <v>541</v>
      </c>
      <c r="E369" s="127" t="s">
        <v>526</v>
      </c>
      <c r="F369" s="127">
        <v>24</v>
      </c>
      <c r="G369" s="48"/>
      <c r="H369" s="125">
        <v>30</v>
      </c>
      <c r="I369" s="13"/>
      <c r="J369" s="56">
        <f t="shared" si="7"/>
        <v>0</v>
      </c>
      <c r="IV369" s="18"/>
    </row>
    <row r="370" spans="1:257" s="17" customFormat="1" ht="52.2" customHeight="1">
      <c r="A370" s="43">
        <v>19</v>
      </c>
      <c r="B370" s="86"/>
      <c r="C370" s="128"/>
      <c r="D370" s="126" t="s">
        <v>542</v>
      </c>
      <c r="E370" s="127" t="s">
        <v>524</v>
      </c>
      <c r="F370" s="127">
        <v>24</v>
      </c>
      <c r="G370" s="48"/>
      <c r="H370" s="125">
        <v>30</v>
      </c>
      <c r="I370" s="13"/>
      <c r="J370" s="56">
        <f t="shared" si="7"/>
        <v>0</v>
      </c>
      <c r="IV370" s="18"/>
    </row>
    <row r="371" spans="1:257" s="17" customFormat="1" ht="52.2" customHeight="1">
      <c r="A371" s="43">
        <v>20</v>
      </c>
      <c r="B371" s="86"/>
      <c r="C371" s="128"/>
      <c r="D371" s="126" t="s">
        <v>543</v>
      </c>
      <c r="E371" s="127" t="s">
        <v>524</v>
      </c>
      <c r="F371" s="127">
        <v>16</v>
      </c>
      <c r="G371" s="48"/>
      <c r="H371" s="125">
        <v>25</v>
      </c>
      <c r="I371" s="13"/>
      <c r="J371" s="56">
        <f t="shared" si="7"/>
        <v>0</v>
      </c>
      <c r="IV371" s="18"/>
    </row>
    <row r="372" spans="1:257" s="17" customFormat="1" ht="52.2" customHeight="1">
      <c r="A372" s="43">
        <v>21</v>
      </c>
      <c r="B372" s="86"/>
      <c r="C372" s="128"/>
      <c r="D372" s="126" t="s">
        <v>544</v>
      </c>
      <c r="E372" s="127" t="s">
        <v>524</v>
      </c>
      <c r="F372" s="127">
        <v>32</v>
      </c>
      <c r="G372" s="48"/>
      <c r="H372" s="125">
        <v>40</v>
      </c>
      <c r="I372" s="13"/>
      <c r="J372" s="56">
        <f t="shared" si="7"/>
        <v>0</v>
      </c>
      <c r="IV372" s="18"/>
    </row>
    <row r="373" spans="1:257" s="17" customFormat="1" ht="52.2" customHeight="1">
      <c r="A373" s="43">
        <v>22</v>
      </c>
      <c r="B373" s="86"/>
      <c r="C373" s="128"/>
      <c r="D373" s="126" t="s">
        <v>545</v>
      </c>
      <c r="E373" s="127" t="s">
        <v>524</v>
      </c>
      <c r="F373" s="127">
        <v>32</v>
      </c>
      <c r="G373" s="48"/>
      <c r="H373" s="125">
        <v>40</v>
      </c>
      <c r="I373" s="13"/>
      <c r="J373" s="56">
        <f t="shared" si="7"/>
        <v>0</v>
      </c>
      <c r="IV373" s="18"/>
    </row>
    <row r="374" spans="1:257" s="17" customFormat="1" ht="52.2" customHeight="1">
      <c r="A374" s="43">
        <v>23</v>
      </c>
      <c r="B374" s="86"/>
      <c r="C374" s="128"/>
      <c r="D374" s="126" t="s">
        <v>546</v>
      </c>
      <c r="E374" s="127" t="s">
        <v>526</v>
      </c>
      <c r="F374" s="127">
        <v>100</v>
      </c>
      <c r="G374" s="48"/>
      <c r="H374" s="125">
        <v>100</v>
      </c>
      <c r="I374" s="13"/>
      <c r="J374" s="56">
        <f t="shared" si="7"/>
        <v>0</v>
      </c>
      <c r="IV374" s="18"/>
    </row>
    <row r="375" spans="1:257" s="17" customFormat="1" ht="52.2" customHeight="1">
      <c r="A375" s="43">
        <v>24</v>
      </c>
      <c r="B375" s="86"/>
      <c r="C375" s="128"/>
      <c r="D375" s="126" t="s">
        <v>547</v>
      </c>
      <c r="E375" s="127" t="s">
        <v>524</v>
      </c>
      <c r="F375" s="127">
        <v>16</v>
      </c>
      <c r="G375" s="48"/>
      <c r="H375" s="125">
        <v>25</v>
      </c>
      <c r="I375" s="13"/>
      <c r="J375" s="56">
        <f t="shared" si="7"/>
        <v>0</v>
      </c>
      <c r="IV375" s="18"/>
    </row>
    <row r="376" spans="1:257" s="17" customFormat="1" ht="52.2" customHeight="1">
      <c r="A376" s="43">
        <v>25</v>
      </c>
      <c r="B376" s="86"/>
      <c r="C376" s="128"/>
      <c r="D376" s="126" t="s">
        <v>548</v>
      </c>
      <c r="E376" s="127" t="s">
        <v>524</v>
      </c>
      <c r="F376" s="127">
        <v>32</v>
      </c>
      <c r="G376" s="48"/>
      <c r="H376" s="125">
        <v>40</v>
      </c>
      <c r="I376" s="13"/>
      <c r="J376" s="56">
        <f t="shared" si="7"/>
        <v>0</v>
      </c>
      <c r="IV376" s="18"/>
    </row>
    <row r="377" spans="1:257" s="17" customFormat="1" ht="52.2" customHeight="1">
      <c r="A377" s="43">
        <v>26</v>
      </c>
      <c r="B377" s="86"/>
      <c r="C377" s="128"/>
      <c r="D377" s="129" t="s">
        <v>549</v>
      </c>
      <c r="E377" s="127" t="s">
        <v>524</v>
      </c>
      <c r="F377" s="127">
        <v>64</v>
      </c>
      <c r="G377" s="48"/>
      <c r="H377" s="125">
        <v>80</v>
      </c>
      <c r="I377" s="13"/>
      <c r="J377" s="56">
        <f t="shared" si="7"/>
        <v>0</v>
      </c>
      <c r="IV377" s="18"/>
    </row>
    <row r="378" spans="1:257" s="17" customFormat="1" ht="52.2" customHeight="1">
      <c r="A378" s="43">
        <v>27</v>
      </c>
      <c r="B378" s="86"/>
      <c r="C378" s="128"/>
      <c r="D378" s="126" t="s">
        <v>550</v>
      </c>
      <c r="E378" s="127" t="s">
        <v>524</v>
      </c>
      <c r="F378" s="127">
        <v>64</v>
      </c>
      <c r="G378" s="48"/>
      <c r="H378" s="125">
        <v>80</v>
      </c>
      <c r="I378" s="13"/>
      <c r="J378" s="56">
        <f t="shared" si="7"/>
        <v>0</v>
      </c>
      <c r="IV378" s="18"/>
    </row>
    <row r="379" spans="1:257" s="17" customFormat="1" ht="41.85" customHeight="1">
      <c r="A379" s="6" t="s">
        <v>551</v>
      </c>
      <c r="B379" s="6"/>
      <c r="C379" s="6"/>
      <c r="D379" s="6" t="s">
        <v>546</v>
      </c>
      <c r="E379" s="6"/>
      <c r="F379" s="6"/>
      <c r="G379" s="6"/>
      <c r="H379" s="6">
        <v>60</v>
      </c>
      <c r="I379" s="41"/>
      <c r="J379" s="42"/>
      <c r="IV379" s="18"/>
    </row>
    <row r="380" spans="1:257" s="17" customFormat="1" ht="14.85" customHeight="1">
      <c r="A380" s="43">
        <v>1</v>
      </c>
      <c r="B380" s="86"/>
      <c r="C380" s="45"/>
      <c r="D380" s="17" t="s">
        <v>552</v>
      </c>
      <c r="E380" s="47"/>
      <c r="F380" s="48"/>
      <c r="G380" s="48"/>
      <c r="H380" s="47">
        <v>4</v>
      </c>
      <c r="I380" s="13"/>
      <c r="J380" s="56">
        <f>SUM(H380*I380)</f>
        <v>0</v>
      </c>
      <c r="K380" s="130"/>
      <c r="L380" s="130"/>
      <c r="M380" s="130"/>
      <c r="N380" s="130"/>
      <c r="O380" s="130"/>
      <c r="P380" s="130"/>
      <c r="IV380" s="18"/>
    </row>
    <row r="381" spans="1:257" s="17" customFormat="1" ht="14.85" customHeight="1">
      <c r="A381" s="43">
        <v>2</v>
      </c>
      <c r="B381" s="86"/>
      <c r="C381" s="45"/>
      <c r="D381" s="17" t="s">
        <v>553</v>
      </c>
      <c r="E381" s="47"/>
      <c r="F381" s="48"/>
      <c r="G381" s="48"/>
      <c r="H381" s="47">
        <v>4</v>
      </c>
      <c r="I381" s="13"/>
      <c r="J381" s="56">
        <f>SUM(H381*I381)</f>
        <v>0</v>
      </c>
      <c r="K381" s="130"/>
      <c r="L381" s="130"/>
      <c r="M381" s="130"/>
      <c r="N381" s="130"/>
      <c r="O381" s="130"/>
      <c r="P381" s="130"/>
      <c r="IV381" s="18"/>
    </row>
    <row r="382" spans="1:257" s="17" customFormat="1" ht="14.85" customHeight="1">
      <c r="A382" s="43"/>
      <c r="B382" s="86"/>
      <c r="C382" s="45"/>
      <c r="D382" s="17" t="s">
        <v>554</v>
      </c>
      <c r="E382" s="47"/>
      <c r="F382" s="48"/>
      <c r="G382" s="48"/>
      <c r="H382" s="47">
        <v>4</v>
      </c>
      <c r="I382" s="13"/>
      <c r="J382" s="56">
        <f>SUM(H382*I382)</f>
        <v>0</v>
      </c>
      <c r="K382" s="130"/>
      <c r="L382" s="130"/>
      <c r="M382" s="130"/>
      <c r="N382" s="130"/>
      <c r="O382" s="130"/>
      <c r="P382" s="130"/>
      <c r="IV382" s="18"/>
    </row>
    <row r="383" spans="1:257" s="17" customFormat="1" ht="15.75" customHeight="1">
      <c r="A383" s="43">
        <v>3</v>
      </c>
      <c r="B383" s="86"/>
      <c r="C383" s="45"/>
      <c r="D383" s="17" t="s">
        <v>555</v>
      </c>
      <c r="E383" s="47"/>
      <c r="F383" s="48"/>
      <c r="G383" s="47"/>
      <c r="H383" s="47">
        <v>2</v>
      </c>
      <c r="I383" s="13"/>
      <c r="J383" s="56">
        <f>H385*I383</f>
        <v>0</v>
      </c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/>
      <c r="CO383" s="130"/>
      <c r="CP383" s="130"/>
      <c r="CQ383" s="130"/>
      <c r="CR383" s="130"/>
      <c r="CS383" s="130"/>
      <c r="CT383" s="130"/>
      <c r="CU383" s="130"/>
      <c r="CV383" s="130"/>
      <c r="CW383" s="130"/>
      <c r="CX383" s="130"/>
      <c r="CY383" s="130"/>
      <c r="CZ383" s="130"/>
      <c r="DA383" s="130"/>
      <c r="DB383" s="130"/>
      <c r="DC383" s="130"/>
      <c r="DD383" s="130"/>
      <c r="DE383" s="130"/>
      <c r="DF383" s="130"/>
      <c r="DG383" s="130"/>
      <c r="DH383" s="130"/>
      <c r="DI383" s="130"/>
      <c r="DJ383" s="130"/>
      <c r="DK383" s="130"/>
      <c r="DL383" s="130"/>
      <c r="DM383" s="130"/>
      <c r="DN383" s="130"/>
      <c r="DO383" s="130"/>
      <c r="DP383" s="130"/>
      <c r="DQ383" s="130"/>
      <c r="DR383" s="130"/>
      <c r="DS383" s="130"/>
      <c r="DT383" s="130"/>
      <c r="DU383" s="130"/>
      <c r="DV383" s="130"/>
      <c r="DW383" s="130"/>
      <c r="DX383" s="130"/>
      <c r="DY383" s="130"/>
      <c r="DZ383" s="130"/>
      <c r="EA383" s="130"/>
      <c r="EB383" s="130"/>
      <c r="EC383" s="130"/>
      <c r="ED383" s="130"/>
      <c r="EE383" s="130"/>
      <c r="EF383" s="130"/>
      <c r="EG383" s="130"/>
      <c r="EH383" s="130"/>
      <c r="EI383" s="130"/>
      <c r="EJ383" s="130"/>
      <c r="EK383" s="130"/>
      <c r="EL383" s="130"/>
      <c r="EM383" s="130"/>
      <c r="EN383" s="130"/>
      <c r="EO383" s="130"/>
      <c r="EP383" s="130"/>
      <c r="EQ383" s="130"/>
      <c r="ER383" s="130"/>
      <c r="ES383" s="130"/>
      <c r="ET383" s="130"/>
      <c r="EU383" s="130"/>
      <c r="EV383" s="130"/>
      <c r="EW383" s="130"/>
      <c r="EX383" s="130"/>
      <c r="EY383" s="130"/>
      <c r="EZ383" s="130"/>
      <c r="FA383" s="130"/>
      <c r="FB383" s="130"/>
      <c r="FC383" s="130"/>
      <c r="FD383" s="130"/>
      <c r="FE383" s="130"/>
      <c r="FF383" s="130"/>
      <c r="FG383" s="130"/>
      <c r="FH383" s="130"/>
      <c r="FI383" s="130"/>
      <c r="FJ383" s="130"/>
      <c r="FK383" s="130"/>
      <c r="FL383" s="130"/>
      <c r="FM383" s="130"/>
      <c r="FN383" s="130"/>
      <c r="FO383" s="130"/>
      <c r="FP383" s="130"/>
      <c r="FQ383" s="130"/>
      <c r="FR383" s="130"/>
      <c r="FS383" s="130"/>
      <c r="FT383" s="130"/>
      <c r="FU383" s="130"/>
      <c r="FV383" s="130"/>
      <c r="FW383" s="130"/>
      <c r="FX383" s="130"/>
      <c r="FY383" s="130"/>
      <c r="FZ383" s="130"/>
      <c r="GA383" s="130"/>
      <c r="GB383" s="130"/>
      <c r="GC383" s="130"/>
      <c r="GD383" s="130"/>
      <c r="GE383" s="130"/>
      <c r="GF383" s="130"/>
      <c r="GG383" s="130"/>
      <c r="GH383" s="130"/>
      <c r="GI383" s="130"/>
      <c r="GJ383" s="130"/>
      <c r="GK383" s="130"/>
      <c r="GL383" s="130"/>
      <c r="GM383" s="130"/>
      <c r="GN383" s="130"/>
      <c r="GO383" s="130"/>
      <c r="GP383" s="130"/>
      <c r="GQ383" s="130"/>
      <c r="GR383" s="130"/>
      <c r="GS383" s="130"/>
      <c r="GT383" s="130"/>
      <c r="GU383" s="130"/>
      <c r="GV383" s="130"/>
      <c r="GW383" s="130"/>
      <c r="GX383" s="130"/>
      <c r="GY383" s="130"/>
      <c r="GZ383" s="130"/>
      <c r="HA383" s="130"/>
      <c r="HB383" s="130"/>
      <c r="HC383" s="130"/>
      <c r="HD383" s="130"/>
      <c r="HE383" s="130"/>
      <c r="HF383" s="130"/>
      <c r="HG383" s="130"/>
      <c r="HH383" s="130"/>
      <c r="HI383" s="130"/>
      <c r="HJ383" s="130"/>
      <c r="HK383" s="130"/>
      <c r="HL383" s="130"/>
      <c r="HM383" s="130"/>
      <c r="HN383" s="130"/>
      <c r="HO383" s="130"/>
      <c r="HP383" s="130"/>
      <c r="HQ383" s="130"/>
      <c r="HR383" s="130"/>
      <c r="HS383" s="130"/>
      <c r="HT383" s="130"/>
      <c r="HU383" s="130"/>
      <c r="HV383" s="130"/>
      <c r="HW383" s="130"/>
      <c r="HX383" s="130"/>
      <c r="HY383" s="130"/>
      <c r="HZ383" s="130"/>
      <c r="IA383" s="130"/>
      <c r="IB383" s="130"/>
      <c r="IC383" s="130"/>
      <c r="ID383" s="130"/>
      <c r="IE383" s="130"/>
      <c r="IF383" s="130"/>
      <c r="IG383" s="130"/>
      <c r="IH383" s="130"/>
      <c r="II383" s="130"/>
      <c r="IJ383" s="130"/>
      <c r="IK383" s="130"/>
      <c r="IL383" s="130"/>
      <c r="IM383" s="130"/>
      <c r="IN383" s="130"/>
      <c r="IO383" s="130"/>
      <c r="IP383" s="130"/>
      <c r="IQ383" s="130"/>
      <c r="IR383" s="130"/>
      <c r="IS383" s="130"/>
      <c r="IT383" s="130"/>
      <c r="IU383" s="130"/>
      <c r="IV383" s="131"/>
      <c r="IW383" s="130"/>
    </row>
    <row r="384" spans="1:257" s="17" customFormat="1" ht="15.75" customHeight="1">
      <c r="A384" s="43">
        <v>4</v>
      </c>
      <c r="B384" s="86"/>
      <c r="C384" s="45"/>
      <c r="D384" s="17" t="s">
        <v>556</v>
      </c>
      <c r="E384" s="47"/>
      <c r="F384" s="48"/>
      <c r="G384" s="47"/>
      <c r="H384" s="47">
        <v>15</v>
      </c>
      <c r="I384" s="13"/>
      <c r="J384" s="56">
        <f>SUM(H384*I384)</f>
        <v>0</v>
      </c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/>
      <c r="CO384" s="130"/>
      <c r="CP384" s="130"/>
      <c r="CQ384" s="130"/>
      <c r="CR384" s="130"/>
      <c r="CS384" s="130"/>
      <c r="CT384" s="130"/>
      <c r="CU384" s="130"/>
      <c r="CV384" s="130"/>
      <c r="CW384" s="130"/>
      <c r="CX384" s="130"/>
      <c r="CY384" s="130"/>
      <c r="CZ384" s="130"/>
      <c r="DA384" s="130"/>
      <c r="DB384" s="130"/>
      <c r="DC384" s="130"/>
      <c r="DD384" s="130"/>
      <c r="DE384" s="130"/>
      <c r="DF384" s="130"/>
      <c r="DG384" s="130"/>
      <c r="DH384" s="130"/>
      <c r="DI384" s="130"/>
      <c r="DJ384" s="130"/>
      <c r="DK384" s="130"/>
      <c r="DL384" s="130"/>
      <c r="DM384" s="130"/>
      <c r="DN384" s="130"/>
      <c r="DO384" s="130"/>
      <c r="DP384" s="130"/>
      <c r="DQ384" s="130"/>
      <c r="DR384" s="130"/>
      <c r="DS384" s="130"/>
      <c r="DT384" s="130"/>
      <c r="DU384" s="130"/>
      <c r="DV384" s="130"/>
      <c r="DW384" s="130"/>
      <c r="DX384" s="130"/>
      <c r="DY384" s="130"/>
      <c r="DZ384" s="130"/>
      <c r="EA384" s="130"/>
      <c r="EB384" s="130"/>
      <c r="EC384" s="130"/>
      <c r="ED384" s="130"/>
      <c r="EE384" s="130"/>
      <c r="EF384" s="130"/>
      <c r="EG384" s="130"/>
      <c r="EH384" s="130"/>
      <c r="EI384" s="130"/>
      <c r="EJ384" s="130"/>
      <c r="EK384" s="130"/>
      <c r="EL384" s="130"/>
      <c r="EM384" s="130"/>
      <c r="EN384" s="130"/>
      <c r="EO384" s="130"/>
      <c r="EP384" s="130"/>
      <c r="EQ384" s="130"/>
      <c r="ER384" s="130"/>
      <c r="ES384" s="130"/>
      <c r="ET384" s="130"/>
      <c r="EU384" s="130"/>
      <c r="EV384" s="130"/>
      <c r="EW384" s="130"/>
      <c r="EX384" s="130"/>
      <c r="EY384" s="130"/>
      <c r="EZ384" s="130"/>
      <c r="FA384" s="130"/>
      <c r="FB384" s="130"/>
      <c r="FC384" s="130"/>
      <c r="FD384" s="130"/>
      <c r="FE384" s="130"/>
      <c r="FF384" s="130"/>
      <c r="FG384" s="130"/>
      <c r="FH384" s="130"/>
      <c r="FI384" s="130"/>
      <c r="FJ384" s="130"/>
      <c r="FK384" s="130"/>
      <c r="FL384" s="130"/>
      <c r="FM384" s="130"/>
      <c r="FN384" s="130"/>
      <c r="FO384" s="130"/>
      <c r="FP384" s="130"/>
      <c r="FQ384" s="130"/>
      <c r="FR384" s="130"/>
      <c r="FS384" s="130"/>
      <c r="FT384" s="130"/>
      <c r="FU384" s="130"/>
      <c r="FV384" s="130"/>
      <c r="FW384" s="130"/>
      <c r="FX384" s="130"/>
      <c r="FY384" s="130"/>
      <c r="FZ384" s="130"/>
      <c r="GA384" s="130"/>
      <c r="GB384" s="130"/>
      <c r="GC384" s="130"/>
      <c r="GD384" s="130"/>
      <c r="GE384" s="130"/>
      <c r="GF384" s="130"/>
      <c r="GG384" s="130"/>
      <c r="GH384" s="130"/>
      <c r="GI384" s="130"/>
      <c r="GJ384" s="130"/>
      <c r="GK384" s="130"/>
      <c r="GL384" s="130"/>
      <c r="GM384" s="130"/>
      <c r="GN384" s="130"/>
      <c r="GO384" s="130"/>
      <c r="GP384" s="130"/>
      <c r="GQ384" s="130"/>
      <c r="GR384" s="130"/>
      <c r="GS384" s="130"/>
      <c r="GT384" s="130"/>
      <c r="GU384" s="130"/>
      <c r="GV384" s="130"/>
      <c r="GW384" s="130"/>
      <c r="GX384" s="130"/>
      <c r="GY384" s="130"/>
      <c r="GZ384" s="130"/>
      <c r="HA384" s="130"/>
      <c r="HB384" s="130"/>
      <c r="HC384" s="130"/>
      <c r="HD384" s="130"/>
      <c r="HE384" s="130"/>
      <c r="HF384" s="130"/>
      <c r="HG384" s="130"/>
      <c r="HH384" s="130"/>
      <c r="HI384" s="130"/>
      <c r="HJ384" s="130"/>
      <c r="HK384" s="130"/>
      <c r="HL384" s="130"/>
      <c r="HM384" s="130"/>
      <c r="HN384" s="130"/>
      <c r="HO384" s="130"/>
      <c r="HP384" s="130"/>
      <c r="HQ384" s="130"/>
      <c r="HR384" s="130"/>
      <c r="HS384" s="130"/>
      <c r="HT384" s="130"/>
      <c r="HU384" s="130"/>
      <c r="HV384" s="130"/>
      <c r="HW384" s="130"/>
      <c r="HX384" s="130"/>
      <c r="HY384" s="130"/>
      <c r="HZ384" s="130"/>
      <c r="IA384" s="130"/>
      <c r="IB384" s="130"/>
      <c r="IC384" s="130"/>
      <c r="ID384" s="130"/>
      <c r="IE384" s="130"/>
      <c r="IF384" s="130"/>
      <c r="IG384" s="130"/>
      <c r="IH384" s="130"/>
      <c r="II384" s="130"/>
      <c r="IJ384" s="130"/>
      <c r="IK384" s="130"/>
      <c r="IL384" s="130"/>
      <c r="IM384" s="130"/>
      <c r="IN384" s="130"/>
      <c r="IO384" s="130"/>
      <c r="IP384" s="130"/>
      <c r="IQ384" s="130"/>
      <c r="IR384" s="130"/>
      <c r="IS384" s="130"/>
      <c r="IT384" s="130"/>
      <c r="IU384" s="130"/>
      <c r="IV384" s="131"/>
      <c r="IW384" s="130"/>
    </row>
    <row r="385" spans="1:257" s="17" customFormat="1" ht="15.75" customHeight="1">
      <c r="A385" s="43">
        <v>5</v>
      </c>
      <c r="B385" s="86"/>
      <c r="C385" s="45"/>
      <c r="D385" s="17" t="s">
        <v>557</v>
      </c>
      <c r="E385" s="43"/>
      <c r="F385" s="43"/>
      <c r="G385" s="43"/>
      <c r="H385" s="47">
        <v>15</v>
      </c>
      <c r="I385" s="13"/>
      <c r="J385" s="56">
        <f>SUM(H385*I385)</f>
        <v>0</v>
      </c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/>
      <c r="CO385" s="130"/>
      <c r="CP385" s="130"/>
      <c r="CQ385" s="130"/>
      <c r="CR385" s="130"/>
      <c r="CS385" s="130"/>
      <c r="CT385" s="130"/>
      <c r="CU385" s="130"/>
      <c r="CV385" s="130"/>
      <c r="CW385" s="130"/>
      <c r="CX385" s="130"/>
      <c r="CY385" s="130"/>
      <c r="CZ385" s="130"/>
      <c r="DA385" s="130"/>
      <c r="DB385" s="130"/>
      <c r="DC385" s="130"/>
      <c r="DD385" s="130"/>
      <c r="DE385" s="130"/>
      <c r="DF385" s="130"/>
      <c r="DG385" s="130"/>
      <c r="DH385" s="130"/>
      <c r="DI385" s="130"/>
      <c r="DJ385" s="130"/>
      <c r="DK385" s="130"/>
      <c r="DL385" s="130"/>
      <c r="DM385" s="130"/>
      <c r="DN385" s="130"/>
      <c r="DO385" s="130"/>
      <c r="DP385" s="130"/>
      <c r="DQ385" s="130"/>
      <c r="DR385" s="130"/>
      <c r="DS385" s="130"/>
      <c r="DT385" s="130"/>
      <c r="DU385" s="130"/>
      <c r="DV385" s="130"/>
      <c r="DW385" s="130"/>
      <c r="DX385" s="130"/>
      <c r="DY385" s="130"/>
      <c r="DZ385" s="130"/>
      <c r="EA385" s="130"/>
      <c r="EB385" s="130"/>
      <c r="EC385" s="130"/>
      <c r="ED385" s="130"/>
      <c r="EE385" s="130"/>
      <c r="EF385" s="130"/>
      <c r="EG385" s="130"/>
      <c r="EH385" s="130"/>
      <c r="EI385" s="130"/>
      <c r="EJ385" s="130"/>
      <c r="EK385" s="130"/>
      <c r="EL385" s="130"/>
      <c r="EM385" s="130"/>
      <c r="EN385" s="130"/>
      <c r="EO385" s="130"/>
      <c r="EP385" s="130"/>
      <c r="EQ385" s="130"/>
      <c r="ER385" s="130"/>
      <c r="ES385" s="130"/>
      <c r="ET385" s="130"/>
      <c r="EU385" s="130"/>
      <c r="EV385" s="130"/>
      <c r="EW385" s="130"/>
      <c r="EX385" s="130"/>
      <c r="EY385" s="130"/>
      <c r="EZ385" s="130"/>
      <c r="FA385" s="130"/>
      <c r="FB385" s="130"/>
      <c r="FC385" s="130"/>
      <c r="FD385" s="130"/>
      <c r="FE385" s="130"/>
      <c r="FF385" s="130"/>
      <c r="FG385" s="130"/>
      <c r="FH385" s="130"/>
      <c r="FI385" s="130"/>
      <c r="FJ385" s="130"/>
      <c r="FK385" s="130"/>
      <c r="FL385" s="130"/>
      <c r="FM385" s="130"/>
      <c r="FN385" s="130"/>
      <c r="FO385" s="130"/>
      <c r="FP385" s="130"/>
      <c r="FQ385" s="130"/>
      <c r="FR385" s="130"/>
      <c r="FS385" s="130"/>
      <c r="FT385" s="130"/>
      <c r="FU385" s="130"/>
      <c r="FV385" s="130"/>
      <c r="FW385" s="130"/>
      <c r="FX385" s="130"/>
      <c r="FY385" s="130"/>
      <c r="FZ385" s="130"/>
      <c r="GA385" s="130"/>
      <c r="GB385" s="130"/>
      <c r="GC385" s="130"/>
      <c r="GD385" s="130"/>
      <c r="GE385" s="130"/>
      <c r="GF385" s="130"/>
      <c r="GG385" s="130"/>
      <c r="GH385" s="130"/>
      <c r="GI385" s="130"/>
      <c r="GJ385" s="130"/>
      <c r="GK385" s="130"/>
      <c r="GL385" s="130"/>
      <c r="GM385" s="130"/>
      <c r="GN385" s="130"/>
      <c r="GO385" s="130"/>
      <c r="GP385" s="130"/>
      <c r="GQ385" s="130"/>
      <c r="GR385" s="130"/>
      <c r="GS385" s="130"/>
      <c r="GT385" s="130"/>
      <c r="GU385" s="130"/>
      <c r="GV385" s="130"/>
      <c r="GW385" s="130"/>
      <c r="GX385" s="130"/>
      <c r="GY385" s="130"/>
      <c r="GZ385" s="130"/>
      <c r="HA385" s="130"/>
      <c r="HB385" s="130"/>
      <c r="HC385" s="130"/>
      <c r="HD385" s="130"/>
      <c r="HE385" s="130"/>
      <c r="HF385" s="130"/>
      <c r="HG385" s="130"/>
      <c r="HH385" s="130"/>
      <c r="HI385" s="130"/>
      <c r="HJ385" s="130"/>
      <c r="HK385" s="130"/>
      <c r="HL385" s="130"/>
      <c r="HM385" s="130"/>
      <c r="HN385" s="130"/>
      <c r="HO385" s="130"/>
      <c r="HP385" s="130"/>
      <c r="HQ385" s="130"/>
      <c r="HR385" s="130"/>
      <c r="HS385" s="130"/>
      <c r="HT385" s="130"/>
      <c r="HU385" s="130"/>
      <c r="HV385" s="130"/>
      <c r="HW385" s="130"/>
      <c r="HX385" s="130"/>
      <c r="HY385" s="130"/>
      <c r="HZ385" s="130"/>
      <c r="IA385" s="130"/>
      <c r="IB385" s="130"/>
      <c r="IC385" s="130"/>
      <c r="ID385" s="130"/>
      <c r="IE385" s="130"/>
      <c r="IF385" s="130"/>
      <c r="IG385" s="130"/>
      <c r="IH385" s="130"/>
      <c r="II385" s="130"/>
      <c r="IJ385" s="130"/>
      <c r="IK385" s="130"/>
      <c r="IL385" s="130"/>
      <c r="IM385" s="130"/>
      <c r="IN385" s="130"/>
      <c r="IO385" s="130"/>
      <c r="IP385" s="130"/>
      <c r="IQ385" s="130"/>
      <c r="IR385" s="130"/>
      <c r="IS385" s="130"/>
      <c r="IT385" s="130"/>
      <c r="IU385" s="130"/>
      <c r="IV385" s="131"/>
      <c r="IW385" s="130"/>
    </row>
    <row r="386" spans="1:257" ht="15.75" customHeight="1">
      <c r="A386" s="6" t="s">
        <v>558</v>
      </c>
      <c r="B386" s="6"/>
      <c r="C386" s="6"/>
      <c r="D386" s="6" t="s">
        <v>546</v>
      </c>
      <c r="E386" s="6"/>
      <c r="F386" s="6"/>
      <c r="G386" s="6"/>
      <c r="H386" s="6">
        <v>60</v>
      </c>
      <c r="I386" s="41"/>
      <c r="J386" s="42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/>
      <c r="CO386" s="130"/>
      <c r="CP386" s="130"/>
      <c r="CQ386" s="130"/>
      <c r="CR386" s="130"/>
      <c r="CS386" s="130"/>
      <c r="CT386" s="130"/>
      <c r="CU386" s="130"/>
      <c r="CV386" s="130"/>
      <c r="CW386" s="130"/>
      <c r="CX386" s="130"/>
      <c r="CY386" s="130"/>
      <c r="CZ386" s="130"/>
      <c r="DA386" s="130"/>
      <c r="DB386" s="130"/>
      <c r="DC386" s="130"/>
      <c r="DD386" s="130"/>
      <c r="DE386" s="130"/>
      <c r="DF386" s="130"/>
      <c r="DG386" s="130"/>
      <c r="DH386" s="130"/>
      <c r="DI386" s="130"/>
      <c r="DJ386" s="130"/>
      <c r="DK386" s="130"/>
      <c r="DL386" s="130"/>
      <c r="DM386" s="130"/>
      <c r="DN386" s="130"/>
      <c r="DO386" s="130"/>
      <c r="DP386" s="130"/>
      <c r="DQ386" s="130"/>
      <c r="DR386" s="130"/>
      <c r="DS386" s="130"/>
      <c r="DT386" s="130"/>
      <c r="DU386" s="130"/>
      <c r="DV386" s="130"/>
      <c r="DW386" s="130"/>
      <c r="DX386" s="130"/>
      <c r="DY386" s="130"/>
      <c r="DZ386" s="130"/>
      <c r="EA386" s="130"/>
      <c r="EB386" s="130"/>
      <c r="EC386" s="130"/>
      <c r="ED386" s="130"/>
      <c r="EE386" s="130"/>
      <c r="EF386" s="130"/>
      <c r="EG386" s="130"/>
      <c r="EH386" s="130"/>
      <c r="EI386" s="130"/>
      <c r="EJ386" s="130"/>
      <c r="EK386" s="130"/>
      <c r="EL386" s="130"/>
      <c r="EM386" s="130"/>
      <c r="EN386" s="130"/>
      <c r="EO386" s="130"/>
      <c r="EP386" s="130"/>
      <c r="EQ386" s="130"/>
      <c r="ER386" s="130"/>
      <c r="ES386" s="130"/>
      <c r="ET386" s="130"/>
      <c r="EU386" s="130"/>
      <c r="EV386" s="130"/>
      <c r="EW386" s="130"/>
      <c r="EX386" s="130"/>
      <c r="EY386" s="130"/>
      <c r="EZ386" s="130"/>
      <c r="FA386" s="130"/>
      <c r="FB386" s="130"/>
      <c r="FC386" s="130"/>
      <c r="FD386" s="130"/>
      <c r="FE386" s="130"/>
      <c r="FF386" s="130"/>
      <c r="FG386" s="130"/>
      <c r="FH386" s="130"/>
      <c r="FI386" s="130"/>
      <c r="FJ386" s="130"/>
      <c r="FK386" s="130"/>
      <c r="FL386" s="130"/>
      <c r="FM386" s="130"/>
      <c r="FN386" s="130"/>
      <c r="FO386" s="130"/>
      <c r="FP386" s="130"/>
      <c r="FQ386" s="130"/>
      <c r="FR386" s="130"/>
      <c r="FS386" s="130"/>
      <c r="FT386" s="130"/>
      <c r="FU386" s="130"/>
      <c r="FV386" s="130"/>
      <c r="FW386" s="130"/>
      <c r="FX386" s="130"/>
      <c r="FY386" s="130"/>
      <c r="FZ386" s="130"/>
      <c r="GA386" s="130"/>
      <c r="GB386" s="130"/>
      <c r="GC386" s="130"/>
      <c r="GD386" s="130"/>
      <c r="GE386" s="130"/>
      <c r="GF386" s="130"/>
      <c r="GG386" s="130"/>
      <c r="GH386" s="130"/>
      <c r="GI386" s="130"/>
      <c r="GJ386" s="130"/>
      <c r="GK386" s="130"/>
      <c r="GL386" s="130"/>
      <c r="GM386" s="130"/>
      <c r="GN386" s="130"/>
      <c r="GO386" s="130"/>
      <c r="GP386" s="130"/>
      <c r="GQ386" s="130"/>
      <c r="GR386" s="130"/>
      <c r="GS386" s="130"/>
      <c r="GT386" s="130"/>
      <c r="GU386" s="130"/>
      <c r="GV386" s="130"/>
      <c r="GW386" s="130"/>
      <c r="GX386" s="130"/>
      <c r="GY386" s="130"/>
      <c r="GZ386" s="130"/>
      <c r="HA386" s="130"/>
      <c r="HB386" s="130"/>
      <c r="HC386" s="130"/>
      <c r="HD386" s="130"/>
      <c r="HE386" s="130"/>
      <c r="HF386" s="130"/>
      <c r="HG386" s="130"/>
      <c r="HH386" s="130"/>
      <c r="HI386" s="130"/>
      <c r="HJ386" s="130"/>
      <c r="HK386" s="130"/>
      <c r="HL386" s="130"/>
      <c r="HM386" s="130"/>
      <c r="HN386" s="130"/>
      <c r="HO386" s="130"/>
      <c r="HP386" s="130"/>
      <c r="HQ386" s="130"/>
      <c r="HR386" s="130"/>
      <c r="HS386" s="130"/>
      <c r="HT386" s="130"/>
      <c r="HU386" s="130"/>
      <c r="HV386" s="130"/>
      <c r="HW386" s="130"/>
      <c r="HX386" s="130"/>
      <c r="HY386" s="130"/>
      <c r="HZ386" s="130"/>
      <c r="IA386" s="130"/>
      <c r="IB386" s="130"/>
      <c r="IC386" s="130"/>
      <c r="ID386" s="130"/>
      <c r="IE386" s="130"/>
      <c r="IF386" s="130"/>
      <c r="IG386" s="130"/>
      <c r="IH386" s="130"/>
      <c r="II386" s="130"/>
      <c r="IJ386" s="130"/>
      <c r="IK386" s="130"/>
      <c r="IL386" s="130"/>
      <c r="IM386" s="130"/>
      <c r="IN386" s="130"/>
      <c r="IO386" s="130"/>
      <c r="IP386" s="130"/>
      <c r="IQ386" s="130"/>
      <c r="IR386" s="130"/>
      <c r="IS386" s="130"/>
      <c r="IT386" s="130"/>
      <c r="IU386" s="130"/>
      <c r="IV386" s="131"/>
      <c r="IW386" s="130"/>
    </row>
    <row r="387" spans="1:257" ht="47.7" customHeight="1">
      <c r="A387" s="45">
        <v>1</v>
      </c>
      <c r="B387" s="86" t="s">
        <v>198</v>
      </c>
      <c r="C387" s="45"/>
      <c r="D387" s="70" t="s">
        <v>559</v>
      </c>
      <c r="E387" s="47" t="s">
        <v>87</v>
      </c>
      <c r="F387" s="48">
        <v>96</v>
      </c>
      <c r="G387" s="48">
        <v>15</v>
      </c>
      <c r="H387" s="132">
        <v>45</v>
      </c>
      <c r="J387" s="56">
        <f>SUM(H387*I387)</f>
        <v>0</v>
      </c>
      <c r="K387" s="133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/>
      <c r="CO387" s="130"/>
      <c r="CP387" s="130"/>
      <c r="CQ387" s="130"/>
      <c r="CR387" s="130"/>
      <c r="CS387" s="130"/>
      <c r="CT387" s="130"/>
      <c r="CU387" s="130"/>
      <c r="CV387" s="130"/>
      <c r="CW387" s="130"/>
      <c r="CX387" s="130"/>
      <c r="CY387" s="130"/>
      <c r="CZ387" s="130"/>
      <c r="DA387" s="130"/>
      <c r="DB387" s="130"/>
      <c r="DC387" s="130"/>
      <c r="DD387" s="130"/>
      <c r="DE387" s="130"/>
      <c r="DF387" s="130"/>
      <c r="DG387" s="130"/>
      <c r="DH387" s="130"/>
      <c r="DI387" s="130"/>
      <c r="DJ387" s="130"/>
      <c r="DK387" s="130"/>
      <c r="DL387" s="130"/>
      <c r="DM387" s="130"/>
      <c r="DN387" s="130"/>
      <c r="DO387" s="130"/>
      <c r="DP387" s="130"/>
      <c r="DQ387" s="130"/>
      <c r="DR387" s="130"/>
      <c r="DS387" s="130"/>
      <c r="DT387" s="130"/>
      <c r="DU387" s="130"/>
      <c r="DV387" s="130"/>
      <c r="DW387" s="130"/>
      <c r="DX387" s="130"/>
      <c r="DY387" s="130"/>
      <c r="DZ387" s="130"/>
      <c r="EA387" s="130"/>
      <c r="EB387" s="130"/>
      <c r="EC387" s="130"/>
      <c r="ED387" s="130"/>
      <c r="EE387" s="130"/>
      <c r="EF387" s="130"/>
      <c r="EG387" s="130"/>
      <c r="EH387" s="130"/>
      <c r="EI387" s="130"/>
      <c r="EJ387" s="130"/>
      <c r="EK387" s="130"/>
      <c r="EL387" s="130"/>
      <c r="EM387" s="130"/>
      <c r="EN387" s="130"/>
      <c r="EO387" s="130"/>
      <c r="EP387" s="130"/>
      <c r="EQ387" s="130"/>
      <c r="ER387" s="130"/>
      <c r="ES387" s="130"/>
      <c r="ET387" s="130"/>
      <c r="EU387" s="130"/>
      <c r="EV387" s="130"/>
      <c r="EW387" s="130"/>
      <c r="EX387" s="130"/>
      <c r="EY387" s="130"/>
      <c r="EZ387" s="130"/>
      <c r="FA387" s="130"/>
      <c r="FB387" s="130"/>
      <c r="FC387" s="130"/>
      <c r="FD387" s="130"/>
      <c r="FE387" s="130"/>
      <c r="FF387" s="130"/>
      <c r="FG387" s="130"/>
      <c r="FH387" s="130"/>
      <c r="FI387" s="130"/>
      <c r="FJ387" s="130"/>
      <c r="FK387" s="130"/>
      <c r="FL387" s="130"/>
      <c r="FM387" s="130"/>
      <c r="FN387" s="130"/>
      <c r="FO387" s="130"/>
      <c r="FP387" s="130"/>
      <c r="FQ387" s="130"/>
      <c r="FR387" s="130"/>
      <c r="FS387" s="130"/>
      <c r="FT387" s="130"/>
      <c r="FU387" s="130"/>
      <c r="FV387" s="130"/>
      <c r="FW387" s="130"/>
      <c r="FX387" s="130"/>
      <c r="FY387" s="130"/>
      <c r="FZ387" s="130"/>
      <c r="GA387" s="130"/>
      <c r="GB387" s="130"/>
      <c r="GC387" s="130"/>
      <c r="GD387" s="130"/>
      <c r="GE387" s="130"/>
      <c r="GF387" s="130"/>
      <c r="GG387" s="130"/>
      <c r="GH387" s="130"/>
      <c r="GI387" s="130"/>
      <c r="GJ387" s="130"/>
      <c r="GK387" s="130"/>
      <c r="GL387" s="130"/>
      <c r="GM387" s="130"/>
      <c r="GN387" s="130"/>
      <c r="GO387" s="130"/>
      <c r="GP387" s="130"/>
      <c r="GQ387" s="130"/>
      <c r="GR387" s="130"/>
      <c r="GS387" s="130"/>
      <c r="GT387" s="130"/>
      <c r="GU387" s="130"/>
      <c r="GV387" s="130"/>
      <c r="GW387" s="130"/>
      <c r="GX387" s="130"/>
      <c r="GY387" s="130"/>
      <c r="GZ387" s="130"/>
      <c r="HA387" s="130"/>
      <c r="HB387" s="130"/>
      <c r="HC387" s="130"/>
      <c r="HD387" s="130"/>
      <c r="HE387" s="130"/>
      <c r="HF387" s="130"/>
      <c r="HG387" s="130"/>
      <c r="HH387" s="130"/>
      <c r="HI387" s="130"/>
      <c r="HJ387" s="130"/>
      <c r="HK387" s="130"/>
      <c r="HL387" s="130"/>
      <c r="HM387" s="130"/>
      <c r="HN387" s="130"/>
      <c r="HO387" s="130"/>
      <c r="HP387" s="130"/>
      <c r="HQ387" s="130"/>
      <c r="HR387" s="130"/>
      <c r="HS387" s="130"/>
      <c r="HT387" s="130"/>
      <c r="HU387" s="130"/>
      <c r="HV387" s="130"/>
      <c r="HW387" s="130"/>
      <c r="HX387" s="130"/>
      <c r="HY387" s="130"/>
      <c r="HZ387" s="130"/>
      <c r="IA387" s="130"/>
      <c r="IB387" s="130"/>
      <c r="IC387" s="130"/>
      <c r="ID387" s="130"/>
      <c r="IE387" s="130"/>
      <c r="IF387" s="130"/>
      <c r="IG387" s="130"/>
      <c r="IH387" s="130"/>
      <c r="II387" s="130"/>
      <c r="IJ387" s="130"/>
      <c r="IK387" s="130"/>
      <c r="IL387" s="130"/>
      <c r="IM387" s="130"/>
      <c r="IN387" s="130"/>
      <c r="IO387" s="130"/>
      <c r="IP387" s="130"/>
      <c r="IQ387" s="130"/>
      <c r="IR387" s="130"/>
      <c r="IS387" s="130"/>
      <c r="IT387" s="130"/>
      <c r="IU387" s="130"/>
      <c r="IV387" s="131"/>
      <c r="IW387" s="130"/>
    </row>
    <row r="388" spans="1:257" ht="53.7" customHeight="1">
      <c r="A388" s="45">
        <v>2</v>
      </c>
      <c r="B388" s="86" t="s">
        <v>198</v>
      </c>
      <c r="C388" s="45" t="s">
        <v>560</v>
      </c>
      <c r="D388" s="70" t="s">
        <v>561</v>
      </c>
      <c r="E388" s="47" t="s">
        <v>87</v>
      </c>
      <c r="F388" s="48">
        <v>84</v>
      </c>
      <c r="G388" s="48">
        <v>20</v>
      </c>
      <c r="H388" s="132">
        <v>50</v>
      </c>
      <c r="J388" s="56">
        <f>SUM(H388*I388)</f>
        <v>0</v>
      </c>
      <c r="K388" s="133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/>
      <c r="CO388" s="130"/>
      <c r="CP388" s="130"/>
      <c r="CQ388" s="130"/>
      <c r="CR388" s="130"/>
      <c r="CS388" s="130"/>
      <c r="CT388" s="130"/>
      <c r="CU388" s="130"/>
      <c r="CV388" s="130"/>
      <c r="CW388" s="130"/>
      <c r="CX388" s="130"/>
      <c r="CY388" s="130"/>
      <c r="CZ388" s="130"/>
      <c r="DA388" s="130"/>
      <c r="DB388" s="130"/>
      <c r="DC388" s="130"/>
      <c r="DD388" s="130"/>
      <c r="DE388" s="130"/>
      <c r="DF388" s="130"/>
      <c r="DG388" s="130"/>
      <c r="DH388" s="130"/>
      <c r="DI388" s="130"/>
      <c r="DJ388" s="130"/>
      <c r="DK388" s="130"/>
      <c r="DL388" s="130"/>
      <c r="DM388" s="130"/>
      <c r="DN388" s="130"/>
      <c r="DO388" s="130"/>
      <c r="DP388" s="130"/>
      <c r="DQ388" s="130"/>
      <c r="DR388" s="130"/>
      <c r="DS388" s="130"/>
      <c r="DT388" s="130"/>
      <c r="DU388" s="130"/>
      <c r="DV388" s="130"/>
      <c r="DW388" s="130"/>
      <c r="DX388" s="130"/>
      <c r="DY388" s="130"/>
      <c r="DZ388" s="130"/>
      <c r="EA388" s="130"/>
      <c r="EB388" s="130"/>
      <c r="EC388" s="130"/>
      <c r="ED388" s="130"/>
      <c r="EE388" s="130"/>
      <c r="EF388" s="130"/>
      <c r="EG388" s="130"/>
      <c r="EH388" s="130"/>
      <c r="EI388" s="130"/>
      <c r="EJ388" s="130"/>
      <c r="EK388" s="130"/>
      <c r="EL388" s="130"/>
      <c r="EM388" s="130"/>
      <c r="EN388" s="130"/>
      <c r="EO388" s="130"/>
      <c r="EP388" s="130"/>
      <c r="EQ388" s="130"/>
      <c r="ER388" s="130"/>
      <c r="ES388" s="130"/>
      <c r="ET388" s="130"/>
      <c r="EU388" s="130"/>
      <c r="EV388" s="130"/>
      <c r="EW388" s="130"/>
      <c r="EX388" s="130"/>
      <c r="EY388" s="130"/>
      <c r="EZ388" s="130"/>
      <c r="FA388" s="130"/>
      <c r="FB388" s="130"/>
      <c r="FC388" s="130"/>
      <c r="FD388" s="130"/>
      <c r="FE388" s="130"/>
      <c r="FF388" s="130"/>
      <c r="FG388" s="130"/>
      <c r="FH388" s="130"/>
      <c r="FI388" s="130"/>
      <c r="FJ388" s="130"/>
      <c r="FK388" s="130"/>
      <c r="FL388" s="130"/>
      <c r="FM388" s="130"/>
      <c r="FN388" s="130"/>
      <c r="FO388" s="130"/>
      <c r="FP388" s="130"/>
      <c r="FQ388" s="130"/>
      <c r="FR388" s="130"/>
      <c r="FS388" s="130"/>
      <c r="FT388" s="130"/>
      <c r="FU388" s="130"/>
      <c r="FV388" s="130"/>
      <c r="FW388" s="130"/>
      <c r="FX388" s="130"/>
      <c r="FY388" s="130"/>
      <c r="FZ388" s="130"/>
      <c r="GA388" s="130"/>
      <c r="GB388" s="130"/>
      <c r="GC388" s="130"/>
      <c r="GD388" s="130"/>
      <c r="GE388" s="130"/>
      <c r="GF388" s="130"/>
      <c r="GG388" s="130"/>
      <c r="GH388" s="130"/>
      <c r="GI388" s="130"/>
      <c r="GJ388" s="130"/>
      <c r="GK388" s="130"/>
      <c r="GL388" s="130"/>
      <c r="GM388" s="130"/>
      <c r="GN388" s="130"/>
      <c r="GO388" s="130"/>
      <c r="GP388" s="130"/>
      <c r="GQ388" s="130"/>
      <c r="GR388" s="130"/>
      <c r="GS388" s="130"/>
      <c r="GT388" s="130"/>
      <c r="GU388" s="130"/>
      <c r="GV388" s="130"/>
      <c r="GW388" s="130"/>
      <c r="GX388" s="130"/>
      <c r="GY388" s="130"/>
      <c r="GZ388" s="130"/>
      <c r="HA388" s="130"/>
      <c r="HB388" s="130"/>
      <c r="HC388" s="130"/>
      <c r="HD388" s="130"/>
      <c r="HE388" s="130"/>
      <c r="HF388" s="130"/>
      <c r="HG388" s="130"/>
      <c r="HH388" s="130"/>
      <c r="HI388" s="130"/>
      <c r="HJ388" s="130"/>
      <c r="HK388" s="130"/>
      <c r="HL388" s="130"/>
      <c r="HM388" s="130"/>
      <c r="HN388" s="130"/>
      <c r="HO388" s="130"/>
      <c r="HP388" s="130"/>
      <c r="HQ388" s="130"/>
      <c r="HR388" s="130"/>
      <c r="HS388" s="130"/>
      <c r="HT388" s="130"/>
      <c r="HU388" s="130"/>
      <c r="HV388" s="130"/>
      <c r="HW388" s="130"/>
      <c r="HX388" s="130"/>
      <c r="HY388" s="130"/>
      <c r="HZ388" s="130"/>
      <c r="IA388" s="130"/>
      <c r="IB388" s="130"/>
      <c r="IC388" s="130"/>
      <c r="ID388" s="130"/>
      <c r="IE388" s="130"/>
      <c r="IF388" s="130"/>
      <c r="IG388" s="130"/>
      <c r="IH388" s="130"/>
      <c r="II388" s="130"/>
      <c r="IJ388" s="130"/>
      <c r="IK388" s="130"/>
      <c r="IL388" s="130"/>
      <c r="IM388" s="130"/>
      <c r="IN388" s="130"/>
      <c r="IO388" s="130"/>
      <c r="IP388" s="130"/>
      <c r="IQ388" s="130"/>
      <c r="IR388" s="130"/>
      <c r="IS388" s="130"/>
      <c r="IT388" s="130"/>
      <c r="IU388" s="130"/>
      <c r="IV388" s="131"/>
      <c r="IW388" s="130"/>
    </row>
    <row r="389" spans="1:257" ht="43.2" customHeight="1">
      <c r="A389" s="45">
        <v>3</v>
      </c>
      <c r="B389" s="86" t="s">
        <v>232</v>
      </c>
      <c r="C389" s="45"/>
      <c r="D389" s="46" t="s">
        <v>562</v>
      </c>
      <c r="E389" s="43" t="s">
        <v>82</v>
      </c>
      <c r="F389" s="45">
        <v>260</v>
      </c>
      <c r="G389" s="43">
        <v>6</v>
      </c>
      <c r="H389" s="132">
        <v>100</v>
      </c>
      <c r="J389" s="56">
        <f>SUM(H389*I389)</f>
        <v>0</v>
      </c>
      <c r="K389" s="134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  <c r="BG389" s="130"/>
      <c r="BH389" s="130"/>
      <c r="BI389" s="130"/>
      <c r="BJ389" s="130"/>
      <c r="BK389" s="130"/>
      <c r="BL389" s="130"/>
      <c r="BM389" s="130"/>
      <c r="BN389" s="130"/>
      <c r="BO389" s="130"/>
      <c r="BP389" s="130"/>
      <c r="BQ389" s="130"/>
      <c r="BR389" s="130"/>
      <c r="BS389" s="130"/>
      <c r="BT389" s="130"/>
      <c r="BU389" s="130"/>
      <c r="BV389" s="130"/>
      <c r="BW389" s="130"/>
      <c r="BX389" s="130"/>
      <c r="BY389" s="130"/>
      <c r="BZ389" s="130"/>
      <c r="CA389" s="130"/>
      <c r="CB389" s="130"/>
      <c r="CC389" s="130"/>
      <c r="CD389" s="130"/>
      <c r="CE389" s="130"/>
      <c r="CF389" s="130"/>
      <c r="CG389" s="130"/>
      <c r="CH389" s="130"/>
      <c r="CI389" s="130"/>
      <c r="CJ389" s="130"/>
      <c r="CK389" s="130"/>
      <c r="CL389" s="130"/>
      <c r="CM389" s="130"/>
      <c r="CN389" s="130"/>
      <c r="CO389" s="130"/>
      <c r="CP389" s="130"/>
      <c r="CQ389" s="130"/>
      <c r="CR389" s="130"/>
      <c r="CS389" s="130"/>
      <c r="CT389" s="130"/>
      <c r="CU389" s="130"/>
      <c r="CV389" s="130"/>
      <c r="CW389" s="130"/>
      <c r="CX389" s="130"/>
      <c r="CY389" s="130"/>
      <c r="CZ389" s="130"/>
      <c r="DA389" s="130"/>
      <c r="DB389" s="130"/>
      <c r="DC389" s="130"/>
      <c r="DD389" s="130"/>
      <c r="DE389" s="130"/>
      <c r="DF389" s="130"/>
      <c r="DG389" s="130"/>
      <c r="DH389" s="130"/>
      <c r="DI389" s="130"/>
      <c r="DJ389" s="130"/>
      <c r="DK389" s="130"/>
      <c r="DL389" s="130"/>
      <c r="DM389" s="130"/>
      <c r="DN389" s="130"/>
      <c r="DO389" s="130"/>
      <c r="DP389" s="130"/>
      <c r="DQ389" s="130"/>
      <c r="DR389" s="130"/>
      <c r="DS389" s="130"/>
      <c r="DT389" s="130"/>
      <c r="DU389" s="130"/>
      <c r="DV389" s="130"/>
      <c r="DW389" s="130"/>
      <c r="DX389" s="130"/>
      <c r="DY389" s="130"/>
      <c r="DZ389" s="130"/>
      <c r="EA389" s="130"/>
      <c r="EB389" s="130"/>
      <c r="EC389" s="130"/>
      <c r="ED389" s="130"/>
      <c r="EE389" s="130"/>
      <c r="EF389" s="130"/>
      <c r="EG389" s="130"/>
      <c r="EH389" s="130"/>
      <c r="EI389" s="130"/>
      <c r="EJ389" s="130"/>
      <c r="EK389" s="130"/>
      <c r="EL389" s="130"/>
      <c r="EM389" s="130"/>
      <c r="EN389" s="130"/>
      <c r="EO389" s="130"/>
      <c r="EP389" s="130"/>
      <c r="EQ389" s="130"/>
      <c r="ER389" s="130"/>
      <c r="ES389" s="130"/>
      <c r="ET389" s="130"/>
      <c r="EU389" s="130"/>
      <c r="EV389" s="130"/>
      <c r="EW389" s="130"/>
      <c r="EX389" s="130"/>
      <c r="EY389" s="130"/>
      <c r="EZ389" s="130"/>
      <c r="FA389" s="130"/>
      <c r="FB389" s="130"/>
      <c r="FC389" s="130"/>
      <c r="FD389" s="130"/>
      <c r="FE389" s="130"/>
      <c r="FF389" s="130"/>
      <c r="FG389" s="130"/>
      <c r="FH389" s="130"/>
      <c r="FI389" s="130"/>
      <c r="FJ389" s="130"/>
      <c r="FK389" s="130"/>
      <c r="FL389" s="130"/>
      <c r="FM389" s="130"/>
      <c r="FN389" s="130"/>
      <c r="FO389" s="130"/>
      <c r="FP389" s="130"/>
      <c r="FQ389" s="130"/>
      <c r="FR389" s="130"/>
      <c r="FS389" s="130"/>
      <c r="FT389" s="130"/>
      <c r="FU389" s="130"/>
      <c r="FV389" s="130"/>
      <c r="FW389" s="130"/>
      <c r="FX389" s="130"/>
      <c r="FY389" s="130"/>
      <c r="FZ389" s="130"/>
      <c r="GA389" s="130"/>
      <c r="GB389" s="130"/>
      <c r="GC389" s="130"/>
      <c r="GD389" s="130"/>
      <c r="GE389" s="130"/>
      <c r="GF389" s="130"/>
      <c r="GG389" s="130"/>
      <c r="GH389" s="130"/>
      <c r="GI389" s="130"/>
      <c r="GJ389" s="130"/>
      <c r="GK389" s="130"/>
      <c r="GL389" s="130"/>
      <c r="GM389" s="130"/>
      <c r="GN389" s="130"/>
      <c r="GO389" s="130"/>
      <c r="GP389" s="130"/>
      <c r="GQ389" s="130"/>
      <c r="GR389" s="130"/>
      <c r="GS389" s="130"/>
      <c r="GT389" s="130"/>
      <c r="GU389" s="130"/>
      <c r="GV389" s="130"/>
      <c r="GW389" s="130"/>
      <c r="GX389" s="130"/>
      <c r="GY389" s="130"/>
      <c r="GZ389" s="130"/>
      <c r="HA389" s="130"/>
      <c r="HB389" s="130"/>
      <c r="HC389" s="130"/>
      <c r="HD389" s="130"/>
      <c r="HE389" s="130"/>
      <c r="HF389" s="130"/>
      <c r="HG389" s="130"/>
      <c r="HH389" s="130"/>
      <c r="HI389" s="130"/>
      <c r="HJ389" s="130"/>
      <c r="HK389" s="130"/>
      <c r="HL389" s="130"/>
      <c r="HM389" s="130"/>
      <c r="HN389" s="130"/>
      <c r="HO389" s="130"/>
      <c r="HP389" s="130"/>
      <c r="HQ389" s="130"/>
      <c r="HR389" s="130"/>
      <c r="HS389" s="130"/>
      <c r="HT389" s="130"/>
      <c r="HU389" s="130"/>
      <c r="HV389" s="130"/>
      <c r="HW389" s="130"/>
      <c r="HX389" s="130"/>
      <c r="HY389" s="130"/>
      <c r="HZ389" s="130"/>
      <c r="IA389" s="130"/>
      <c r="IB389" s="130"/>
      <c r="IC389" s="130"/>
      <c r="ID389" s="130"/>
      <c r="IE389" s="130"/>
      <c r="IF389" s="130"/>
      <c r="IG389" s="130"/>
      <c r="IH389" s="130"/>
      <c r="II389" s="130"/>
      <c r="IJ389" s="130"/>
      <c r="IK389" s="130"/>
      <c r="IL389" s="130"/>
      <c r="IM389" s="130"/>
      <c r="IN389" s="130"/>
      <c r="IO389" s="130"/>
      <c r="IP389" s="130"/>
      <c r="IQ389" s="130"/>
      <c r="IR389" s="130"/>
      <c r="IS389" s="130"/>
      <c r="IT389" s="130"/>
      <c r="IU389" s="130"/>
      <c r="IV389" s="131"/>
      <c r="IW389" s="130"/>
    </row>
    <row r="390" spans="1:257" s="17" customFormat="1" ht="36.6" customHeight="1">
      <c r="A390" s="45">
        <v>4</v>
      </c>
      <c r="B390" s="86" t="s">
        <v>232</v>
      </c>
      <c r="C390" s="45"/>
      <c r="D390" s="70" t="s">
        <v>563</v>
      </c>
      <c r="E390" s="47" t="s">
        <v>63</v>
      </c>
      <c r="F390" s="48">
        <v>44</v>
      </c>
      <c r="G390" s="48">
        <v>25</v>
      </c>
      <c r="H390" s="132">
        <v>50</v>
      </c>
      <c r="I390" s="13"/>
      <c r="J390" s="56">
        <f>H390*I390</f>
        <v>0</v>
      </c>
      <c r="K390" s="133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  <c r="BG390" s="130"/>
      <c r="BH390" s="130"/>
      <c r="BI390" s="130"/>
      <c r="BJ390" s="130"/>
      <c r="BK390" s="130"/>
      <c r="BL390" s="130"/>
      <c r="BM390" s="130"/>
      <c r="BN390" s="130"/>
      <c r="BO390" s="130"/>
      <c r="BP390" s="130"/>
      <c r="BQ390" s="130"/>
      <c r="BR390" s="130"/>
      <c r="BS390" s="130"/>
      <c r="BT390" s="130"/>
      <c r="BU390" s="130"/>
      <c r="BV390" s="130"/>
      <c r="BW390" s="130"/>
      <c r="BX390" s="130"/>
      <c r="BY390" s="130"/>
      <c r="BZ390" s="130"/>
      <c r="CA390" s="130"/>
      <c r="CB390" s="130"/>
      <c r="CC390" s="130"/>
      <c r="CD390" s="130"/>
      <c r="CE390" s="130"/>
      <c r="CF390" s="130"/>
      <c r="CG390" s="130"/>
      <c r="CH390" s="130"/>
      <c r="CI390" s="130"/>
      <c r="CJ390" s="130"/>
      <c r="CK390" s="130"/>
      <c r="CL390" s="130"/>
      <c r="CM390" s="130"/>
      <c r="CN390" s="130"/>
      <c r="CO390" s="130"/>
      <c r="CP390" s="130"/>
      <c r="CQ390" s="130"/>
      <c r="CR390" s="130"/>
      <c r="CS390" s="130"/>
      <c r="CT390" s="130"/>
      <c r="CU390" s="130"/>
      <c r="CV390" s="130"/>
      <c r="CW390" s="130"/>
      <c r="CX390" s="130"/>
      <c r="CY390" s="130"/>
      <c r="CZ390" s="130"/>
      <c r="DA390" s="130"/>
      <c r="DB390" s="130"/>
      <c r="DC390" s="130"/>
      <c r="DD390" s="130"/>
      <c r="DE390" s="130"/>
      <c r="DF390" s="130"/>
      <c r="DG390" s="130"/>
      <c r="DH390" s="130"/>
      <c r="DI390" s="130"/>
      <c r="DJ390" s="130"/>
      <c r="DK390" s="130"/>
      <c r="DL390" s="130"/>
      <c r="DM390" s="130"/>
      <c r="DN390" s="130"/>
      <c r="DO390" s="130"/>
      <c r="DP390" s="130"/>
      <c r="DQ390" s="130"/>
      <c r="DR390" s="130"/>
      <c r="DS390" s="130"/>
      <c r="DT390" s="130"/>
      <c r="DU390" s="130"/>
      <c r="DV390" s="130"/>
      <c r="DW390" s="130"/>
      <c r="DX390" s="130"/>
      <c r="DY390" s="130"/>
      <c r="DZ390" s="130"/>
      <c r="EA390" s="130"/>
      <c r="EB390" s="130"/>
      <c r="EC390" s="130"/>
      <c r="ED390" s="130"/>
      <c r="EE390" s="130"/>
      <c r="EF390" s="130"/>
      <c r="EG390" s="130"/>
      <c r="EH390" s="130"/>
      <c r="EI390" s="130"/>
      <c r="EJ390" s="130"/>
      <c r="EK390" s="130"/>
      <c r="EL390" s="130"/>
      <c r="EM390" s="130"/>
      <c r="EN390" s="130"/>
      <c r="EO390" s="130"/>
      <c r="EP390" s="130"/>
      <c r="EQ390" s="130"/>
      <c r="ER390" s="130"/>
      <c r="ES390" s="130"/>
      <c r="ET390" s="130"/>
      <c r="EU390" s="130"/>
      <c r="EV390" s="130"/>
      <c r="EW390" s="130"/>
      <c r="EX390" s="130"/>
      <c r="EY390" s="130"/>
      <c r="EZ390" s="130"/>
      <c r="FA390" s="130"/>
      <c r="FB390" s="130"/>
      <c r="FC390" s="130"/>
      <c r="FD390" s="130"/>
      <c r="FE390" s="130"/>
      <c r="FF390" s="130"/>
      <c r="FG390" s="130"/>
      <c r="FH390" s="130"/>
      <c r="FI390" s="130"/>
      <c r="FJ390" s="130"/>
      <c r="FK390" s="130"/>
      <c r="FL390" s="130"/>
      <c r="FM390" s="130"/>
      <c r="FN390" s="130"/>
      <c r="FO390" s="130"/>
      <c r="FP390" s="130"/>
      <c r="FQ390" s="130"/>
      <c r="FR390" s="130"/>
      <c r="FS390" s="130"/>
      <c r="FT390" s="130"/>
      <c r="FU390" s="130"/>
      <c r="FV390" s="130"/>
      <c r="FW390" s="130"/>
      <c r="FX390" s="130"/>
      <c r="FY390" s="130"/>
      <c r="FZ390" s="130"/>
      <c r="GA390" s="130"/>
      <c r="GB390" s="130"/>
      <c r="GC390" s="130"/>
      <c r="GD390" s="130"/>
      <c r="GE390" s="130"/>
      <c r="GF390" s="130"/>
      <c r="GG390" s="130"/>
      <c r="GH390" s="130"/>
      <c r="GI390" s="130"/>
      <c r="GJ390" s="130"/>
      <c r="GK390" s="130"/>
      <c r="GL390" s="130"/>
      <c r="GM390" s="130"/>
      <c r="GN390" s="130"/>
      <c r="GO390" s="130"/>
      <c r="GP390" s="130"/>
      <c r="GQ390" s="130"/>
      <c r="GR390" s="130"/>
      <c r="GS390" s="130"/>
      <c r="GT390" s="130"/>
      <c r="GU390" s="130"/>
      <c r="GV390" s="130"/>
      <c r="GW390" s="130"/>
      <c r="GX390" s="130"/>
      <c r="GY390" s="130"/>
      <c r="GZ390" s="130"/>
      <c r="HA390" s="130"/>
      <c r="HB390" s="130"/>
      <c r="HC390" s="130"/>
      <c r="HD390" s="130"/>
      <c r="HE390" s="130"/>
      <c r="HF390" s="130"/>
      <c r="HG390" s="130"/>
      <c r="HH390" s="130"/>
      <c r="HI390" s="130"/>
      <c r="HJ390" s="130"/>
      <c r="HK390" s="130"/>
      <c r="HL390" s="130"/>
      <c r="HM390" s="130"/>
      <c r="HN390" s="130"/>
      <c r="HO390" s="130"/>
      <c r="HP390" s="130"/>
      <c r="HQ390" s="130"/>
      <c r="HR390" s="130"/>
      <c r="HS390" s="130"/>
      <c r="HT390" s="130"/>
      <c r="HU390" s="130"/>
      <c r="HV390" s="130"/>
      <c r="HW390" s="130"/>
      <c r="HX390" s="130"/>
      <c r="HY390" s="130"/>
      <c r="HZ390" s="130"/>
      <c r="IA390" s="130"/>
      <c r="IB390" s="130"/>
      <c r="IC390" s="130"/>
      <c r="ID390" s="130"/>
      <c r="IE390" s="130"/>
      <c r="IF390" s="130"/>
      <c r="IG390" s="130"/>
      <c r="IH390" s="130"/>
      <c r="II390" s="130"/>
      <c r="IJ390" s="130"/>
      <c r="IK390" s="130"/>
      <c r="IL390" s="130"/>
      <c r="IM390" s="130"/>
      <c r="IN390" s="130"/>
      <c r="IO390" s="130"/>
      <c r="IP390" s="130"/>
      <c r="IQ390" s="130"/>
      <c r="IR390" s="130"/>
      <c r="IS390" s="130"/>
      <c r="IT390" s="130"/>
      <c r="IU390" s="130"/>
      <c r="IV390" s="131"/>
      <c r="IW390" s="130"/>
    </row>
    <row r="391" spans="1:257" s="17" customFormat="1" ht="36.6" customHeight="1">
      <c r="A391" s="45">
        <v>5</v>
      </c>
      <c r="B391" s="86" t="s">
        <v>359</v>
      </c>
      <c r="C391" s="45"/>
      <c r="D391" s="70" t="s">
        <v>564</v>
      </c>
      <c r="E391" s="47" t="s">
        <v>63</v>
      </c>
      <c r="F391" s="48">
        <v>44</v>
      </c>
      <c r="G391" s="48">
        <v>25</v>
      </c>
      <c r="H391" s="132">
        <v>40</v>
      </c>
      <c r="I391" s="13"/>
      <c r="J391" s="56">
        <f>SUM(H391*I391)</f>
        <v>0</v>
      </c>
      <c r="K391" s="133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  <c r="AZ391" s="130"/>
      <c r="BA391" s="130"/>
      <c r="BB391" s="130"/>
      <c r="BC391" s="130"/>
      <c r="BD391" s="130"/>
      <c r="BE391" s="130"/>
      <c r="BF391" s="130"/>
      <c r="BG391" s="130"/>
      <c r="BH391" s="130"/>
      <c r="BI391" s="130"/>
      <c r="BJ391" s="130"/>
      <c r="BK391" s="130"/>
      <c r="BL391" s="130"/>
      <c r="BM391" s="130"/>
      <c r="BN391" s="130"/>
      <c r="BO391" s="130"/>
      <c r="BP391" s="130"/>
      <c r="BQ391" s="130"/>
      <c r="BR391" s="130"/>
      <c r="BS391" s="130"/>
      <c r="BT391" s="130"/>
      <c r="BU391" s="130"/>
      <c r="BV391" s="130"/>
      <c r="BW391" s="130"/>
      <c r="BX391" s="130"/>
      <c r="BY391" s="130"/>
      <c r="BZ391" s="130"/>
      <c r="CA391" s="130"/>
      <c r="CB391" s="130"/>
      <c r="CC391" s="130"/>
      <c r="CD391" s="130"/>
      <c r="CE391" s="130"/>
      <c r="CF391" s="130"/>
      <c r="CG391" s="130"/>
      <c r="CH391" s="130"/>
      <c r="CI391" s="130"/>
      <c r="CJ391" s="130"/>
      <c r="CK391" s="130"/>
      <c r="CL391" s="130"/>
      <c r="CM391" s="130"/>
      <c r="CN391" s="130"/>
      <c r="CO391" s="130"/>
      <c r="CP391" s="130"/>
      <c r="CQ391" s="130"/>
      <c r="CR391" s="130"/>
      <c r="CS391" s="130"/>
      <c r="CT391" s="130"/>
      <c r="CU391" s="130"/>
      <c r="CV391" s="130"/>
      <c r="CW391" s="130"/>
      <c r="CX391" s="130"/>
      <c r="CY391" s="130"/>
      <c r="CZ391" s="130"/>
      <c r="DA391" s="130"/>
      <c r="DB391" s="130"/>
      <c r="DC391" s="130"/>
      <c r="DD391" s="130"/>
      <c r="DE391" s="130"/>
      <c r="DF391" s="130"/>
      <c r="DG391" s="130"/>
      <c r="DH391" s="130"/>
      <c r="DI391" s="130"/>
      <c r="DJ391" s="130"/>
      <c r="DK391" s="130"/>
      <c r="DL391" s="130"/>
      <c r="DM391" s="130"/>
      <c r="DN391" s="130"/>
      <c r="DO391" s="130"/>
      <c r="DP391" s="130"/>
      <c r="DQ391" s="130"/>
      <c r="DR391" s="130"/>
      <c r="DS391" s="130"/>
      <c r="DT391" s="130"/>
      <c r="DU391" s="130"/>
      <c r="DV391" s="130"/>
      <c r="DW391" s="130"/>
      <c r="DX391" s="130"/>
      <c r="DY391" s="130"/>
      <c r="DZ391" s="130"/>
      <c r="EA391" s="130"/>
      <c r="EB391" s="130"/>
      <c r="EC391" s="130"/>
      <c r="ED391" s="130"/>
      <c r="EE391" s="130"/>
      <c r="EF391" s="130"/>
      <c r="EG391" s="130"/>
      <c r="EH391" s="130"/>
      <c r="EI391" s="130"/>
      <c r="EJ391" s="130"/>
      <c r="EK391" s="130"/>
      <c r="EL391" s="130"/>
      <c r="EM391" s="130"/>
      <c r="EN391" s="130"/>
      <c r="EO391" s="130"/>
      <c r="EP391" s="130"/>
      <c r="EQ391" s="130"/>
      <c r="ER391" s="130"/>
      <c r="ES391" s="130"/>
      <c r="ET391" s="130"/>
      <c r="EU391" s="130"/>
      <c r="EV391" s="130"/>
      <c r="EW391" s="130"/>
      <c r="EX391" s="130"/>
      <c r="EY391" s="130"/>
      <c r="EZ391" s="130"/>
      <c r="FA391" s="130"/>
      <c r="FB391" s="130"/>
      <c r="FC391" s="130"/>
      <c r="FD391" s="130"/>
      <c r="FE391" s="130"/>
      <c r="FF391" s="130"/>
      <c r="FG391" s="130"/>
      <c r="FH391" s="130"/>
      <c r="FI391" s="130"/>
      <c r="FJ391" s="130"/>
      <c r="FK391" s="130"/>
      <c r="FL391" s="130"/>
      <c r="FM391" s="130"/>
      <c r="FN391" s="130"/>
      <c r="FO391" s="130"/>
      <c r="FP391" s="130"/>
      <c r="FQ391" s="130"/>
      <c r="FR391" s="130"/>
      <c r="FS391" s="130"/>
      <c r="FT391" s="130"/>
      <c r="FU391" s="130"/>
      <c r="FV391" s="130"/>
      <c r="FW391" s="130"/>
      <c r="FX391" s="130"/>
      <c r="FY391" s="130"/>
      <c r="FZ391" s="130"/>
      <c r="GA391" s="130"/>
      <c r="GB391" s="130"/>
      <c r="GC391" s="130"/>
      <c r="GD391" s="130"/>
      <c r="GE391" s="130"/>
      <c r="GF391" s="130"/>
      <c r="GG391" s="130"/>
      <c r="GH391" s="130"/>
      <c r="GI391" s="130"/>
      <c r="GJ391" s="130"/>
      <c r="GK391" s="130"/>
      <c r="GL391" s="130"/>
      <c r="GM391" s="130"/>
      <c r="GN391" s="130"/>
      <c r="GO391" s="130"/>
      <c r="GP391" s="130"/>
      <c r="GQ391" s="130"/>
      <c r="GR391" s="130"/>
      <c r="GS391" s="130"/>
      <c r="GT391" s="130"/>
      <c r="GU391" s="130"/>
      <c r="GV391" s="130"/>
      <c r="GW391" s="130"/>
      <c r="GX391" s="130"/>
      <c r="GY391" s="130"/>
      <c r="GZ391" s="130"/>
      <c r="HA391" s="130"/>
      <c r="HB391" s="130"/>
      <c r="HC391" s="130"/>
      <c r="HD391" s="130"/>
      <c r="HE391" s="130"/>
      <c r="HF391" s="130"/>
      <c r="HG391" s="130"/>
      <c r="HH391" s="130"/>
      <c r="HI391" s="130"/>
      <c r="HJ391" s="130"/>
      <c r="HK391" s="130"/>
      <c r="HL391" s="130"/>
      <c r="HM391" s="130"/>
      <c r="HN391" s="130"/>
      <c r="HO391" s="130"/>
      <c r="HP391" s="130"/>
      <c r="HQ391" s="130"/>
      <c r="HR391" s="130"/>
      <c r="HS391" s="130"/>
      <c r="HT391" s="130"/>
      <c r="HU391" s="130"/>
      <c r="HV391" s="130"/>
      <c r="HW391" s="130"/>
      <c r="HX391" s="130"/>
      <c r="HY391" s="130"/>
      <c r="HZ391" s="130"/>
      <c r="IA391" s="130"/>
      <c r="IB391" s="130"/>
      <c r="IC391" s="130"/>
      <c r="ID391" s="130"/>
      <c r="IE391" s="130"/>
      <c r="IF391" s="130"/>
      <c r="IG391" s="130"/>
      <c r="IH391" s="130"/>
      <c r="II391" s="130"/>
      <c r="IJ391" s="130"/>
      <c r="IK391" s="130"/>
      <c r="IL391" s="130"/>
      <c r="IM391" s="130"/>
      <c r="IN391" s="130"/>
      <c r="IO391" s="130"/>
      <c r="IP391" s="130"/>
      <c r="IQ391" s="130"/>
      <c r="IR391" s="130"/>
      <c r="IS391" s="130"/>
      <c r="IT391" s="130"/>
      <c r="IU391" s="130"/>
      <c r="IV391" s="131"/>
      <c r="IW391" s="130"/>
    </row>
    <row r="392" spans="1:257" s="17" customFormat="1" ht="36.6" customHeight="1">
      <c r="A392" s="45">
        <v>6</v>
      </c>
      <c r="B392" s="86" t="s">
        <v>232</v>
      </c>
      <c r="C392" s="45"/>
      <c r="D392" s="70" t="s">
        <v>565</v>
      </c>
      <c r="E392" s="47" t="s">
        <v>82</v>
      </c>
      <c r="F392" s="48">
        <v>40</v>
      </c>
      <c r="G392" s="48">
        <v>25</v>
      </c>
      <c r="H392" s="135">
        <v>30</v>
      </c>
      <c r="I392" s="13"/>
      <c r="J392" s="56">
        <f t="shared" ref="J392:J399" si="8">H392*I392</f>
        <v>0</v>
      </c>
      <c r="K392" s="133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130"/>
      <c r="BQ392" s="130"/>
      <c r="BR392" s="130"/>
      <c r="BS392" s="130"/>
      <c r="BT392" s="130"/>
      <c r="BU392" s="130"/>
      <c r="BV392" s="130"/>
      <c r="BW392" s="130"/>
      <c r="BX392" s="130"/>
      <c r="BY392" s="130"/>
      <c r="BZ392" s="130"/>
      <c r="CA392" s="130"/>
      <c r="CB392" s="130"/>
      <c r="CC392" s="130"/>
      <c r="CD392" s="130"/>
      <c r="CE392" s="130"/>
      <c r="CF392" s="130"/>
      <c r="CG392" s="130"/>
      <c r="CH392" s="130"/>
      <c r="CI392" s="130"/>
      <c r="CJ392" s="130"/>
      <c r="CK392" s="130"/>
      <c r="CL392" s="130"/>
      <c r="CM392" s="130"/>
      <c r="CN392" s="130"/>
      <c r="CO392" s="130"/>
      <c r="CP392" s="130"/>
      <c r="CQ392" s="130"/>
      <c r="CR392" s="130"/>
      <c r="CS392" s="130"/>
      <c r="CT392" s="130"/>
      <c r="CU392" s="130"/>
      <c r="CV392" s="130"/>
      <c r="CW392" s="130"/>
      <c r="CX392" s="130"/>
      <c r="CY392" s="130"/>
      <c r="CZ392" s="130"/>
      <c r="DA392" s="130"/>
      <c r="DB392" s="130"/>
      <c r="DC392" s="130"/>
      <c r="DD392" s="130"/>
      <c r="DE392" s="130"/>
      <c r="DF392" s="130"/>
      <c r="DG392" s="130"/>
      <c r="DH392" s="130"/>
      <c r="DI392" s="130"/>
      <c r="DJ392" s="130"/>
      <c r="DK392" s="130"/>
      <c r="DL392" s="130"/>
      <c r="DM392" s="130"/>
      <c r="DN392" s="130"/>
      <c r="DO392" s="130"/>
      <c r="DP392" s="130"/>
      <c r="DQ392" s="130"/>
      <c r="DR392" s="130"/>
      <c r="DS392" s="130"/>
      <c r="DT392" s="130"/>
      <c r="DU392" s="130"/>
      <c r="DV392" s="130"/>
      <c r="DW392" s="130"/>
      <c r="DX392" s="130"/>
      <c r="DY392" s="130"/>
      <c r="DZ392" s="130"/>
      <c r="EA392" s="130"/>
      <c r="EB392" s="130"/>
      <c r="EC392" s="130"/>
      <c r="ED392" s="130"/>
      <c r="EE392" s="130"/>
      <c r="EF392" s="130"/>
      <c r="EG392" s="130"/>
      <c r="EH392" s="130"/>
      <c r="EI392" s="130"/>
      <c r="EJ392" s="130"/>
      <c r="EK392" s="130"/>
      <c r="EL392" s="130"/>
      <c r="EM392" s="130"/>
      <c r="EN392" s="130"/>
      <c r="EO392" s="130"/>
      <c r="EP392" s="130"/>
      <c r="EQ392" s="130"/>
      <c r="ER392" s="130"/>
      <c r="ES392" s="130"/>
      <c r="ET392" s="130"/>
      <c r="EU392" s="130"/>
      <c r="EV392" s="130"/>
      <c r="EW392" s="130"/>
      <c r="EX392" s="130"/>
      <c r="EY392" s="130"/>
      <c r="EZ392" s="130"/>
      <c r="FA392" s="130"/>
      <c r="FB392" s="130"/>
      <c r="FC392" s="130"/>
      <c r="FD392" s="130"/>
      <c r="FE392" s="130"/>
      <c r="FF392" s="130"/>
      <c r="FG392" s="130"/>
      <c r="FH392" s="130"/>
      <c r="FI392" s="130"/>
      <c r="FJ392" s="130"/>
      <c r="FK392" s="130"/>
      <c r="FL392" s="130"/>
      <c r="FM392" s="130"/>
      <c r="FN392" s="130"/>
      <c r="FO392" s="130"/>
      <c r="FP392" s="130"/>
      <c r="FQ392" s="130"/>
      <c r="FR392" s="130"/>
      <c r="FS392" s="130"/>
      <c r="FT392" s="130"/>
      <c r="FU392" s="130"/>
      <c r="FV392" s="130"/>
      <c r="FW392" s="130"/>
      <c r="FX392" s="130"/>
      <c r="FY392" s="130"/>
      <c r="FZ392" s="130"/>
      <c r="GA392" s="130"/>
      <c r="GB392" s="130"/>
      <c r="GC392" s="130"/>
      <c r="GD392" s="130"/>
      <c r="GE392" s="130"/>
      <c r="GF392" s="130"/>
      <c r="GG392" s="130"/>
      <c r="GH392" s="130"/>
      <c r="GI392" s="130"/>
      <c r="GJ392" s="130"/>
      <c r="GK392" s="130"/>
      <c r="GL392" s="130"/>
      <c r="GM392" s="130"/>
      <c r="GN392" s="130"/>
      <c r="GO392" s="130"/>
      <c r="GP392" s="130"/>
      <c r="GQ392" s="130"/>
      <c r="GR392" s="130"/>
      <c r="GS392" s="130"/>
      <c r="GT392" s="130"/>
      <c r="GU392" s="130"/>
      <c r="GV392" s="130"/>
      <c r="GW392" s="130"/>
      <c r="GX392" s="130"/>
      <c r="GY392" s="130"/>
      <c r="GZ392" s="130"/>
      <c r="HA392" s="130"/>
      <c r="HB392" s="130"/>
      <c r="HC392" s="130"/>
      <c r="HD392" s="130"/>
      <c r="HE392" s="130"/>
      <c r="HF392" s="130"/>
      <c r="HG392" s="130"/>
      <c r="HH392" s="130"/>
      <c r="HI392" s="130"/>
      <c r="HJ392" s="130"/>
      <c r="HK392" s="130"/>
      <c r="HL392" s="130"/>
      <c r="HM392" s="130"/>
      <c r="HN392" s="130"/>
      <c r="HO392" s="130"/>
      <c r="HP392" s="130"/>
      <c r="HQ392" s="130"/>
      <c r="HR392" s="130"/>
      <c r="HS392" s="130"/>
      <c r="HT392" s="130"/>
      <c r="HU392" s="130"/>
      <c r="HV392" s="130"/>
      <c r="HW392" s="130"/>
      <c r="HX392" s="130"/>
      <c r="HY392" s="130"/>
      <c r="HZ392" s="130"/>
      <c r="IA392" s="130"/>
      <c r="IB392" s="130"/>
      <c r="IC392" s="130"/>
      <c r="ID392" s="130"/>
      <c r="IE392" s="130"/>
      <c r="IF392" s="130"/>
      <c r="IG392" s="130"/>
      <c r="IH392" s="130"/>
      <c r="II392" s="130"/>
      <c r="IJ392" s="130"/>
      <c r="IK392" s="130"/>
      <c r="IL392" s="130"/>
      <c r="IM392" s="130"/>
      <c r="IN392" s="130"/>
      <c r="IO392" s="130"/>
      <c r="IP392" s="130"/>
      <c r="IQ392" s="130"/>
      <c r="IR392" s="130"/>
      <c r="IS392" s="130"/>
      <c r="IT392" s="130"/>
      <c r="IU392" s="130"/>
      <c r="IV392" s="131"/>
      <c r="IW392" s="130"/>
    </row>
    <row r="393" spans="1:257" s="17" customFormat="1" ht="50.7" customHeight="1">
      <c r="A393" s="45">
        <v>7</v>
      </c>
      <c r="B393" s="86" t="s">
        <v>232</v>
      </c>
      <c r="C393" s="45"/>
      <c r="D393" s="70" t="s">
        <v>566</v>
      </c>
      <c r="E393" s="47" t="s">
        <v>82</v>
      </c>
      <c r="F393" s="48">
        <v>68</v>
      </c>
      <c r="G393" s="48">
        <v>25</v>
      </c>
      <c r="H393" s="135">
        <v>30</v>
      </c>
      <c r="I393" s="13"/>
      <c r="J393" s="56">
        <f t="shared" si="8"/>
        <v>0</v>
      </c>
      <c r="K393" s="133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  <c r="BG393" s="130"/>
      <c r="BH393" s="130"/>
      <c r="BI393" s="130"/>
      <c r="BJ393" s="130"/>
      <c r="BK393" s="130"/>
      <c r="BL393" s="130"/>
      <c r="BM393" s="130"/>
      <c r="BN393" s="130"/>
      <c r="BO393" s="130"/>
      <c r="BP393" s="130"/>
      <c r="BQ393" s="130"/>
      <c r="BR393" s="130"/>
      <c r="BS393" s="130"/>
      <c r="BT393" s="130"/>
      <c r="BU393" s="130"/>
      <c r="BV393" s="130"/>
      <c r="BW393" s="130"/>
      <c r="BX393" s="130"/>
      <c r="BY393" s="130"/>
      <c r="BZ393" s="130"/>
      <c r="CA393" s="130"/>
      <c r="CB393" s="130"/>
      <c r="CC393" s="130"/>
      <c r="CD393" s="130"/>
      <c r="CE393" s="130"/>
      <c r="CF393" s="130"/>
      <c r="CG393" s="130"/>
      <c r="CH393" s="130"/>
      <c r="CI393" s="130"/>
      <c r="CJ393" s="130"/>
      <c r="CK393" s="130"/>
      <c r="CL393" s="130"/>
      <c r="CM393" s="130"/>
      <c r="CN393" s="130"/>
      <c r="CO393" s="130"/>
      <c r="CP393" s="130"/>
      <c r="CQ393" s="130"/>
      <c r="CR393" s="130"/>
      <c r="CS393" s="130"/>
      <c r="CT393" s="130"/>
      <c r="CU393" s="130"/>
      <c r="CV393" s="130"/>
      <c r="CW393" s="130"/>
      <c r="CX393" s="130"/>
      <c r="CY393" s="130"/>
      <c r="CZ393" s="130"/>
      <c r="DA393" s="130"/>
      <c r="DB393" s="130"/>
      <c r="DC393" s="130"/>
      <c r="DD393" s="130"/>
      <c r="DE393" s="130"/>
      <c r="DF393" s="130"/>
      <c r="DG393" s="130"/>
      <c r="DH393" s="130"/>
      <c r="DI393" s="130"/>
      <c r="DJ393" s="130"/>
      <c r="DK393" s="130"/>
      <c r="DL393" s="130"/>
      <c r="DM393" s="130"/>
      <c r="DN393" s="130"/>
      <c r="DO393" s="130"/>
      <c r="DP393" s="130"/>
      <c r="DQ393" s="130"/>
      <c r="DR393" s="130"/>
      <c r="DS393" s="130"/>
      <c r="DT393" s="130"/>
      <c r="DU393" s="130"/>
      <c r="DV393" s="130"/>
      <c r="DW393" s="130"/>
      <c r="DX393" s="130"/>
      <c r="DY393" s="130"/>
      <c r="DZ393" s="130"/>
      <c r="EA393" s="130"/>
      <c r="EB393" s="130"/>
      <c r="EC393" s="130"/>
      <c r="ED393" s="130"/>
      <c r="EE393" s="130"/>
      <c r="EF393" s="130"/>
      <c r="EG393" s="130"/>
      <c r="EH393" s="130"/>
      <c r="EI393" s="130"/>
      <c r="EJ393" s="130"/>
      <c r="EK393" s="130"/>
      <c r="EL393" s="130"/>
      <c r="EM393" s="130"/>
      <c r="EN393" s="130"/>
      <c r="EO393" s="130"/>
      <c r="EP393" s="130"/>
      <c r="EQ393" s="130"/>
      <c r="ER393" s="130"/>
      <c r="ES393" s="130"/>
      <c r="ET393" s="130"/>
      <c r="EU393" s="130"/>
      <c r="EV393" s="130"/>
      <c r="EW393" s="130"/>
      <c r="EX393" s="130"/>
      <c r="EY393" s="130"/>
      <c r="EZ393" s="130"/>
      <c r="FA393" s="130"/>
      <c r="FB393" s="130"/>
      <c r="FC393" s="130"/>
      <c r="FD393" s="130"/>
      <c r="FE393" s="130"/>
      <c r="FF393" s="130"/>
      <c r="FG393" s="130"/>
      <c r="FH393" s="130"/>
      <c r="FI393" s="130"/>
      <c r="FJ393" s="130"/>
      <c r="FK393" s="130"/>
      <c r="FL393" s="130"/>
      <c r="FM393" s="130"/>
      <c r="FN393" s="130"/>
      <c r="FO393" s="130"/>
      <c r="FP393" s="130"/>
      <c r="FQ393" s="130"/>
      <c r="FR393" s="130"/>
      <c r="FS393" s="130"/>
      <c r="FT393" s="130"/>
      <c r="FU393" s="130"/>
      <c r="FV393" s="130"/>
      <c r="FW393" s="130"/>
      <c r="FX393" s="130"/>
      <c r="FY393" s="130"/>
      <c r="FZ393" s="130"/>
      <c r="GA393" s="130"/>
      <c r="GB393" s="130"/>
      <c r="GC393" s="130"/>
      <c r="GD393" s="130"/>
      <c r="GE393" s="130"/>
      <c r="GF393" s="130"/>
      <c r="GG393" s="130"/>
      <c r="GH393" s="130"/>
      <c r="GI393" s="130"/>
      <c r="GJ393" s="130"/>
      <c r="GK393" s="130"/>
      <c r="GL393" s="130"/>
      <c r="GM393" s="130"/>
      <c r="GN393" s="130"/>
      <c r="GO393" s="130"/>
      <c r="GP393" s="130"/>
      <c r="GQ393" s="130"/>
      <c r="GR393" s="130"/>
      <c r="GS393" s="130"/>
      <c r="GT393" s="130"/>
      <c r="GU393" s="130"/>
      <c r="GV393" s="130"/>
      <c r="GW393" s="130"/>
      <c r="GX393" s="130"/>
      <c r="GY393" s="130"/>
      <c r="GZ393" s="130"/>
      <c r="HA393" s="130"/>
      <c r="HB393" s="130"/>
      <c r="HC393" s="130"/>
      <c r="HD393" s="130"/>
      <c r="HE393" s="130"/>
      <c r="HF393" s="130"/>
      <c r="HG393" s="130"/>
      <c r="HH393" s="130"/>
      <c r="HI393" s="130"/>
      <c r="HJ393" s="130"/>
      <c r="HK393" s="130"/>
      <c r="HL393" s="130"/>
      <c r="HM393" s="130"/>
      <c r="HN393" s="130"/>
      <c r="HO393" s="130"/>
      <c r="HP393" s="130"/>
      <c r="HQ393" s="130"/>
      <c r="HR393" s="130"/>
      <c r="HS393" s="130"/>
      <c r="HT393" s="130"/>
      <c r="HU393" s="130"/>
      <c r="HV393" s="130"/>
      <c r="HW393" s="130"/>
      <c r="HX393" s="130"/>
      <c r="HY393" s="130"/>
      <c r="HZ393" s="130"/>
      <c r="IA393" s="130"/>
      <c r="IB393" s="130"/>
      <c r="IC393" s="130"/>
      <c r="ID393" s="130"/>
      <c r="IE393" s="130"/>
      <c r="IF393" s="130"/>
      <c r="IG393" s="130"/>
      <c r="IH393" s="130"/>
      <c r="II393" s="130"/>
      <c r="IJ393" s="130"/>
      <c r="IK393" s="130"/>
      <c r="IL393" s="130"/>
      <c r="IM393" s="130"/>
      <c r="IN393" s="130"/>
      <c r="IO393" s="130"/>
      <c r="IP393" s="130"/>
      <c r="IQ393" s="130"/>
      <c r="IR393" s="130"/>
      <c r="IS393" s="130"/>
      <c r="IT393" s="130"/>
      <c r="IU393" s="130"/>
      <c r="IV393" s="131"/>
      <c r="IW393" s="130"/>
    </row>
    <row r="394" spans="1:257" s="17" customFormat="1" ht="50.7" customHeight="1">
      <c r="A394" s="45">
        <v>8</v>
      </c>
      <c r="B394" s="86" t="s">
        <v>243</v>
      </c>
      <c r="C394" s="45"/>
      <c r="D394" s="70" t="s">
        <v>567</v>
      </c>
      <c r="E394" s="47" t="s">
        <v>22</v>
      </c>
      <c r="F394" s="48">
        <v>192</v>
      </c>
      <c r="G394" s="48">
        <v>25</v>
      </c>
      <c r="H394" s="135">
        <v>45</v>
      </c>
      <c r="I394" s="13"/>
      <c r="J394" s="56">
        <f t="shared" si="8"/>
        <v>0</v>
      </c>
      <c r="K394" s="133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  <c r="AZ394" s="130"/>
      <c r="BA394" s="130"/>
      <c r="BB394" s="130"/>
      <c r="BC394" s="130"/>
      <c r="BD394" s="130"/>
      <c r="BE394" s="130"/>
      <c r="BF394" s="130"/>
      <c r="BG394" s="130"/>
      <c r="BH394" s="130"/>
      <c r="BI394" s="130"/>
      <c r="BJ394" s="130"/>
      <c r="BK394" s="130"/>
      <c r="BL394" s="130"/>
      <c r="BM394" s="130"/>
      <c r="BN394" s="130"/>
      <c r="BO394" s="130"/>
      <c r="BP394" s="130"/>
      <c r="BQ394" s="130"/>
      <c r="BR394" s="130"/>
      <c r="BS394" s="130"/>
      <c r="BT394" s="130"/>
      <c r="BU394" s="130"/>
      <c r="BV394" s="130"/>
      <c r="BW394" s="130"/>
      <c r="BX394" s="130"/>
      <c r="BY394" s="130"/>
      <c r="BZ394" s="130"/>
      <c r="CA394" s="130"/>
      <c r="CB394" s="130"/>
      <c r="CC394" s="130"/>
      <c r="CD394" s="130"/>
      <c r="CE394" s="130"/>
      <c r="CF394" s="130"/>
      <c r="CG394" s="130"/>
      <c r="CH394" s="130"/>
      <c r="CI394" s="130"/>
      <c r="CJ394" s="130"/>
      <c r="CK394" s="130"/>
      <c r="CL394" s="130"/>
      <c r="CM394" s="130"/>
      <c r="CN394" s="130"/>
      <c r="CO394" s="130"/>
      <c r="CP394" s="130"/>
      <c r="CQ394" s="130"/>
      <c r="CR394" s="130"/>
      <c r="CS394" s="130"/>
      <c r="CT394" s="130"/>
      <c r="CU394" s="130"/>
      <c r="CV394" s="130"/>
      <c r="CW394" s="130"/>
      <c r="CX394" s="130"/>
      <c r="CY394" s="130"/>
      <c r="CZ394" s="130"/>
      <c r="DA394" s="130"/>
      <c r="DB394" s="130"/>
      <c r="DC394" s="130"/>
      <c r="DD394" s="130"/>
      <c r="DE394" s="130"/>
      <c r="DF394" s="130"/>
      <c r="DG394" s="130"/>
      <c r="DH394" s="130"/>
      <c r="DI394" s="130"/>
      <c r="DJ394" s="130"/>
      <c r="DK394" s="130"/>
      <c r="DL394" s="130"/>
      <c r="DM394" s="130"/>
      <c r="DN394" s="130"/>
      <c r="DO394" s="130"/>
      <c r="DP394" s="130"/>
      <c r="DQ394" s="130"/>
      <c r="DR394" s="130"/>
      <c r="DS394" s="130"/>
      <c r="DT394" s="130"/>
      <c r="DU394" s="130"/>
      <c r="DV394" s="130"/>
      <c r="DW394" s="130"/>
      <c r="DX394" s="130"/>
      <c r="DY394" s="130"/>
      <c r="DZ394" s="130"/>
      <c r="EA394" s="130"/>
      <c r="EB394" s="130"/>
      <c r="EC394" s="130"/>
      <c r="ED394" s="130"/>
      <c r="EE394" s="130"/>
      <c r="EF394" s="130"/>
      <c r="EG394" s="130"/>
      <c r="EH394" s="130"/>
      <c r="EI394" s="130"/>
      <c r="EJ394" s="130"/>
      <c r="EK394" s="130"/>
      <c r="EL394" s="130"/>
      <c r="EM394" s="130"/>
      <c r="EN394" s="130"/>
      <c r="EO394" s="130"/>
      <c r="EP394" s="130"/>
      <c r="EQ394" s="130"/>
      <c r="ER394" s="130"/>
      <c r="ES394" s="130"/>
      <c r="ET394" s="130"/>
      <c r="EU394" s="130"/>
      <c r="EV394" s="130"/>
      <c r="EW394" s="130"/>
      <c r="EX394" s="130"/>
      <c r="EY394" s="130"/>
      <c r="EZ394" s="130"/>
      <c r="FA394" s="130"/>
      <c r="FB394" s="130"/>
      <c r="FC394" s="130"/>
      <c r="FD394" s="130"/>
      <c r="FE394" s="130"/>
      <c r="FF394" s="130"/>
      <c r="FG394" s="130"/>
      <c r="FH394" s="130"/>
      <c r="FI394" s="130"/>
      <c r="FJ394" s="130"/>
      <c r="FK394" s="130"/>
      <c r="FL394" s="130"/>
      <c r="FM394" s="130"/>
      <c r="FN394" s="130"/>
      <c r="FO394" s="130"/>
      <c r="FP394" s="130"/>
      <c r="FQ394" s="130"/>
      <c r="FR394" s="130"/>
      <c r="FS394" s="130"/>
      <c r="FT394" s="130"/>
      <c r="FU394" s="130"/>
      <c r="FV394" s="130"/>
      <c r="FW394" s="130"/>
      <c r="FX394" s="130"/>
      <c r="FY394" s="130"/>
      <c r="FZ394" s="130"/>
      <c r="GA394" s="130"/>
      <c r="GB394" s="130"/>
      <c r="GC394" s="130"/>
      <c r="GD394" s="130"/>
      <c r="GE394" s="130"/>
      <c r="GF394" s="130"/>
      <c r="GG394" s="130"/>
      <c r="GH394" s="130"/>
      <c r="GI394" s="130"/>
      <c r="GJ394" s="130"/>
      <c r="GK394" s="130"/>
      <c r="GL394" s="130"/>
      <c r="GM394" s="130"/>
      <c r="GN394" s="130"/>
      <c r="GO394" s="130"/>
      <c r="GP394" s="130"/>
      <c r="GQ394" s="130"/>
      <c r="GR394" s="130"/>
      <c r="GS394" s="130"/>
      <c r="GT394" s="130"/>
      <c r="GU394" s="130"/>
      <c r="GV394" s="130"/>
      <c r="GW394" s="130"/>
      <c r="GX394" s="130"/>
      <c r="GY394" s="130"/>
      <c r="GZ394" s="130"/>
      <c r="HA394" s="130"/>
      <c r="HB394" s="130"/>
      <c r="HC394" s="130"/>
      <c r="HD394" s="130"/>
      <c r="HE394" s="130"/>
      <c r="HF394" s="130"/>
      <c r="HG394" s="130"/>
      <c r="HH394" s="130"/>
      <c r="HI394" s="130"/>
      <c r="HJ394" s="130"/>
      <c r="HK394" s="130"/>
      <c r="HL394" s="130"/>
      <c r="HM394" s="130"/>
      <c r="HN394" s="130"/>
      <c r="HO394" s="130"/>
      <c r="HP394" s="130"/>
      <c r="HQ394" s="130"/>
      <c r="HR394" s="130"/>
      <c r="HS394" s="130"/>
      <c r="HT394" s="130"/>
      <c r="HU394" s="130"/>
      <c r="HV394" s="130"/>
      <c r="HW394" s="130"/>
      <c r="HX394" s="130"/>
      <c r="HY394" s="130"/>
      <c r="HZ394" s="130"/>
      <c r="IA394" s="130"/>
      <c r="IB394" s="130"/>
      <c r="IC394" s="130"/>
      <c r="ID394" s="130"/>
      <c r="IE394" s="130"/>
      <c r="IF394" s="130"/>
      <c r="IG394" s="130"/>
      <c r="IH394" s="130"/>
      <c r="II394" s="130"/>
      <c r="IJ394" s="130"/>
      <c r="IK394" s="130"/>
      <c r="IL394" s="130"/>
      <c r="IM394" s="130"/>
      <c r="IN394" s="130"/>
      <c r="IO394" s="130"/>
      <c r="IP394" s="130"/>
      <c r="IQ394" s="130"/>
      <c r="IR394" s="130"/>
      <c r="IS394" s="130"/>
      <c r="IT394" s="130"/>
      <c r="IU394" s="130"/>
      <c r="IV394" s="131"/>
      <c r="IW394" s="130"/>
    </row>
    <row r="395" spans="1:257" s="17" customFormat="1" ht="50.7" customHeight="1">
      <c r="A395" s="45">
        <v>9</v>
      </c>
      <c r="B395" s="86" t="s">
        <v>243</v>
      </c>
      <c r="C395" s="45"/>
      <c r="D395" s="70" t="s">
        <v>568</v>
      </c>
      <c r="E395" s="47" t="s">
        <v>22</v>
      </c>
      <c r="F395" s="48">
        <v>252</v>
      </c>
      <c r="G395" s="48">
        <v>25</v>
      </c>
      <c r="H395" s="135">
        <v>45</v>
      </c>
      <c r="I395" s="13"/>
      <c r="J395" s="56">
        <f t="shared" si="8"/>
        <v>0</v>
      </c>
      <c r="K395" s="133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  <c r="BG395" s="130"/>
      <c r="BH395" s="130"/>
      <c r="BI395" s="130"/>
      <c r="BJ395" s="130"/>
      <c r="BK395" s="130"/>
      <c r="BL395" s="130"/>
      <c r="BM395" s="130"/>
      <c r="BN395" s="130"/>
      <c r="BO395" s="130"/>
      <c r="BP395" s="130"/>
      <c r="BQ395" s="130"/>
      <c r="BR395" s="130"/>
      <c r="BS395" s="130"/>
      <c r="BT395" s="130"/>
      <c r="BU395" s="130"/>
      <c r="BV395" s="130"/>
      <c r="BW395" s="130"/>
      <c r="BX395" s="130"/>
      <c r="BY395" s="130"/>
      <c r="BZ395" s="130"/>
      <c r="CA395" s="130"/>
      <c r="CB395" s="130"/>
      <c r="CC395" s="130"/>
      <c r="CD395" s="130"/>
      <c r="CE395" s="130"/>
      <c r="CF395" s="130"/>
      <c r="CG395" s="130"/>
      <c r="CH395" s="130"/>
      <c r="CI395" s="130"/>
      <c r="CJ395" s="130"/>
      <c r="CK395" s="130"/>
      <c r="CL395" s="130"/>
      <c r="CM395" s="130"/>
      <c r="CN395" s="130"/>
      <c r="CO395" s="130"/>
      <c r="CP395" s="130"/>
      <c r="CQ395" s="130"/>
      <c r="CR395" s="130"/>
      <c r="CS395" s="130"/>
      <c r="CT395" s="130"/>
      <c r="CU395" s="130"/>
      <c r="CV395" s="130"/>
      <c r="CW395" s="130"/>
      <c r="CX395" s="130"/>
      <c r="CY395" s="130"/>
      <c r="CZ395" s="130"/>
      <c r="DA395" s="130"/>
      <c r="DB395" s="130"/>
      <c r="DC395" s="130"/>
      <c r="DD395" s="130"/>
      <c r="DE395" s="130"/>
      <c r="DF395" s="130"/>
      <c r="DG395" s="130"/>
      <c r="DH395" s="130"/>
      <c r="DI395" s="130"/>
      <c r="DJ395" s="130"/>
      <c r="DK395" s="130"/>
      <c r="DL395" s="130"/>
      <c r="DM395" s="130"/>
      <c r="DN395" s="130"/>
      <c r="DO395" s="130"/>
      <c r="DP395" s="130"/>
      <c r="DQ395" s="130"/>
      <c r="DR395" s="130"/>
      <c r="DS395" s="130"/>
      <c r="DT395" s="130"/>
      <c r="DU395" s="130"/>
      <c r="DV395" s="130"/>
      <c r="DW395" s="130"/>
      <c r="DX395" s="130"/>
      <c r="DY395" s="130"/>
      <c r="DZ395" s="130"/>
      <c r="EA395" s="130"/>
      <c r="EB395" s="130"/>
      <c r="EC395" s="130"/>
      <c r="ED395" s="130"/>
      <c r="EE395" s="130"/>
      <c r="EF395" s="130"/>
      <c r="EG395" s="130"/>
      <c r="EH395" s="130"/>
      <c r="EI395" s="130"/>
      <c r="EJ395" s="130"/>
      <c r="EK395" s="130"/>
      <c r="EL395" s="130"/>
      <c r="EM395" s="130"/>
      <c r="EN395" s="130"/>
      <c r="EO395" s="130"/>
      <c r="EP395" s="130"/>
      <c r="EQ395" s="130"/>
      <c r="ER395" s="130"/>
      <c r="ES395" s="130"/>
      <c r="ET395" s="130"/>
      <c r="EU395" s="130"/>
      <c r="EV395" s="130"/>
      <c r="EW395" s="130"/>
      <c r="EX395" s="130"/>
      <c r="EY395" s="130"/>
      <c r="EZ395" s="130"/>
      <c r="FA395" s="130"/>
      <c r="FB395" s="130"/>
      <c r="FC395" s="130"/>
      <c r="FD395" s="130"/>
      <c r="FE395" s="130"/>
      <c r="FF395" s="130"/>
      <c r="FG395" s="130"/>
      <c r="FH395" s="130"/>
      <c r="FI395" s="130"/>
      <c r="FJ395" s="130"/>
      <c r="FK395" s="130"/>
      <c r="FL395" s="130"/>
      <c r="FM395" s="130"/>
      <c r="FN395" s="130"/>
      <c r="FO395" s="130"/>
      <c r="FP395" s="130"/>
      <c r="FQ395" s="130"/>
      <c r="FR395" s="130"/>
      <c r="FS395" s="130"/>
      <c r="FT395" s="130"/>
      <c r="FU395" s="130"/>
      <c r="FV395" s="130"/>
      <c r="FW395" s="130"/>
      <c r="FX395" s="130"/>
      <c r="FY395" s="130"/>
      <c r="FZ395" s="130"/>
      <c r="GA395" s="130"/>
      <c r="GB395" s="130"/>
      <c r="GC395" s="130"/>
      <c r="GD395" s="130"/>
      <c r="GE395" s="130"/>
      <c r="GF395" s="130"/>
      <c r="GG395" s="130"/>
      <c r="GH395" s="130"/>
      <c r="GI395" s="130"/>
      <c r="GJ395" s="130"/>
      <c r="GK395" s="130"/>
      <c r="GL395" s="130"/>
      <c r="GM395" s="130"/>
      <c r="GN395" s="130"/>
      <c r="GO395" s="130"/>
      <c r="GP395" s="130"/>
      <c r="GQ395" s="130"/>
      <c r="GR395" s="130"/>
      <c r="GS395" s="130"/>
      <c r="GT395" s="130"/>
      <c r="GU395" s="130"/>
      <c r="GV395" s="130"/>
      <c r="GW395" s="130"/>
      <c r="GX395" s="130"/>
      <c r="GY395" s="130"/>
      <c r="GZ395" s="130"/>
      <c r="HA395" s="130"/>
      <c r="HB395" s="130"/>
      <c r="HC395" s="130"/>
      <c r="HD395" s="130"/>
      <c r="HE395" s="130"/>
      <c r="HF395" s="130"/>
      <c r="HG395" s="130"/>
      <c r="HH395" s="130"/>
      <c r="HI395" s="130"/>
      <c r="HJ395" s="130"/>
      <c r="HK395" s="130"/>
      <c r="HL395" s="130"/>
      <c r="HM395" s="130"/>
      <c r="HN395" s="130"/>
      <c r="HO395" s="130"/>
      <c r="HP395" s="130"/>
      <c r="HQ395" s="130"/>
      <c r="HR395" s="130"/>
      <c r="HS395" s="130"/>
      <c r="HT395" s="130"/>
      <c r="HU395" s="130"/>
      <c r="HV395" s="130"/>
      <c r="HW395" s="130"/>
      <c r="HX395" s="130"/>
      <c r="HY395" s="130"/>
      <c r="HZ395" s="130"/>
      <c r="IA395" s="130"/>
      <c r="IB395" s="130"/>
      <c r="IC395" s="130"/>
      <c r="ID395" s="130"/>
      <c r="IE395" s="130"/>
      <c r="IF395" s="130"/>
      <c r="IG395" s="130"/>
      <c r="IH395" s="130"/>
      <c r="II395" s="130"/>
      <c r="IJ395" s="130"/>
      <c r="IK395" s="130"/>
      <c r="IL395" s="130"/>
      <c r="IM395" s="130"/>
      <c r="IN395" s="130"/>
      <c r="IO395" s="130"/>
      <c r="IP395" s="130"/>
      <c r="IQ395" s="130"/>
      <c r="IR395" s="130"/>
      <c r="IS395" s="130"/>
      <c r="IT395" s="130"/>
      <c r="IU395" s="130"/>
      <c r="IV395" s="131"/>
      <c r="IW395" s="130"/>
    </row>
    <row r="396" spans="1:257" s="17" customFormat="1" ht="50.7" customHeight="1">
      <c r="A396" s="45">
        <v>10</v>
      </c>
      <c r="B396" s="44" t="s">
        <v>209</v>
      </c>
      <c r="C396" s="45"/>
      <c r="D396" s="46" t="s">
        <v>569</v>
      </c>
      <c r="E396" s="47" t="s">
        <v>87</v>
      </c>
      <c r="F396" s="43">
        <v>80</v>
      </c>
      <c r="G396" s="43">
        <v>25</v>
      </c>
      <c r="H396" s="132">
        <v>40</v>
      </c>
      <c r="I396" s="13"/>
      <c r="J396" s="56">
        <f t="shared" si="8"/>
        <v>0</v>
      </c>
      <c r="K396" s="133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  <c r="BG396" s="130"/>
      <c r="BH396" s="130"/>
      <c r="BI396" s="130"/>
      <c r="BJ396" s="130"/>
      <c r="BK396" s="130"/>
      <c r="BL396" s="130"/>
      <c r="BM396" s="130"/>
      <c r="BN396" s="130"/>
      <c r="BO396" s="130"/>
      <c r="BP396" s="130"/>
      <c r="BQ396" s="130"/>
      <c r="BR396" s="130"/>
      <c r="BS396" s="130"/>
      <c r="BT396" s="130"/>
      <c r="BU396" s="130"/>
      <c r="BV396" s="130"/>
      <c r="BW396" s="130"/>
      <c r="BX396" s="130"/>
      <c r="BY396" s="130"/>
      <c r="BZ396" s="130"/>
      <c r="CA396" s="130"/>
      <c r="CB396" s="130"/>
      <c r="CC396" s="130"/>
      <c r="CD396" s="130"/>
      <c r="CE396" s="130"/>
      <c r="CF396" s="130"/>
      <c r="CG396" s="130"/>
      <c r="CH396" s="130"/>
      <c r="CI396" s="130"/>
      <c r="CJ396" s="130"/>
      <c r="CK396" s="130"/>
      <c r="CL396" s="130"/>
      <c r="CM396" s="130"/>
      <c r="CN396" s="130"/>
      <c r="CO396" s="130"/>
      <c r="CP396" s="130"/>
      <c r="CQ396" s="130"/>
      <c r="CR396" s="130"/>
      <c r="CS396" s="130"/>
      <c r="CT396" s="130"/>
      <c r="CU396" s="130"/>
      <c r="CV396" s="130"/>
      <c r="CW396" s="130"/>
      <c r="CX396" s="130"/>
      <c r="CY396" s="130"/>
      <c r="CZ396" s="130"/>
      <c r="DA396" s="130"/>
      <c r="DB396" s="130"/>
      <c r="DC396" s="130"/>
      <c r="DD396" s="130"/>
      <c r="DE396" s="130"/>
      <c r="DF396" s="130"/>
      <c r="DG396" s="130"/>
      <c r="DH396" s="130"/>
      <c r="DI396" s="130"/>
      <c r="DJ396" s="130"/>
      <c r="DK396" s="130"/>
      <c r="DL396" s="130"/>
      <c r="DM396" s="130"/>
      <c r="DN396" s="130"/>
      <c r="DO396" s="130"/>
      <c r="DP396" s="130"/>
      <c r="DQ396" s="130"/>
      <c r="DR396" s="130"/>
      <c r="DS396" s="130"/>
      <c r="DT396" s="130"/>
      <c r="DU396" s="130"/>
      <c r="DV396" s="130"/>
      <c r="DW396" s="130"/>
      <c r="DX396" s="130"/>
      <c r="DY396" s="130"/>
      <c r="DZ396" s="130"/>
      <c r="EA396" s="130"/>
      <c r="EB396" s="130"/>
      <c r="EC396" s="130"/>
      <c r="ED396" s="130"/>
      <c r="EE396" s="130"/>
      <c r="EF396" s="130"/>
      <c r="EG396" s="130"/>
      <c r="EH396" s="130"/>
      <c r="EI396" s="130"/>
      <c r="EJ396" s="130"/>
      <c r="EK396" s="130"/>
      <c r="EL396" s="130"/>
      <c r="EM396" s="130"/>
      <c r="EN396" s="130"/>
      <c r="EO396" s="130"/>
      <c r="EP396" s="130"/>
      <c r="EQ396" s="130"/>
      <c r="ER396" s="130"/>
      <c r="ES396" s="130"/>
      <c r="ET396" s="130"/>
      <c r="EU396" s="130"/>
      <c r="EV396" s="130"/>
      <c r="EW396" s="130"/>
      <c r="EX396" s="130"/>
      <c r="EY396" s="130"/>
      <c r="EZ396" s="130"/>
      <c r="FA396" s="130"/>
      <c r="FB396" s="130"/>
      <c r="FC396" s="130"/>
      <c r="FD396" s="130"/>
      <c r="FE396" s="130"/>
      <c r="FF396" s="130"/>
      <c r="FG396" s="130"/>
      <c r="FH396" s="130"/>
      <c r="FI396" s="130"/>
      <c r="FJ396" s="130"/>
      <c r="FK396" s="130"/>
      <c r="FL396" s="130"/>
      <c r="FM396" s="130"/>
      <c r="FN396" s="130"/>
      <c r="FO396" s="130"/>
      <c r="FP396" s="130"/>
      <c r="FQ396" s="130"/>
      <c r="FR396" s="130"/>
      <c r="FS396" s="130"/>
      <c r="FT396" s="130"/>
      <c r="FU396" s="130"/>
      <c r="FV396" s="130"/>
      <c r="FW396" s="130"/>
      <c r="FX396" s="130"/>
      <c r="FY396" s="130"/>
      <c r="FZ396" s="130"/>
      <c r="GA396" s="130"/>
      <c r="GB396" s="130"/>
      <c r="GC396" s="130"/>
      <c r="GD396" s="130"/>
      <c r="GE396" s="130"/>
      <c r="GF396" s="130"/>
      <c r="GG396" s="130"/>
      <c r="GH396" s="130"/>
      <c r="GI396" s="130"/>
      <c r="GJ396" s="130"/>
      <c r="GK396" s="130"/>
      <c r="GL396" s="130"/>
      <c r="GM396" s="130"/>
      <c r="GN396" s="130"/>
      <c r="GO396" s="130"/>
      <c r="GP396" s="130"/>
      <c r="GQ396" s="130"/>
      <c r="GR396" s="130"/>
      <c r="GS396" s="130"/>
      <c r="GT396" s="130"/>
      <c r="GU396" s="130"/>
      <c r="GV396" s="130"/>
      <c r="GW396" s="130"/>
      <c r="GX396" s="130"/>
      <c r="GY396" s="130"/>
      <c r="GZ396" s="130"/>
      <c r="HA396" s="130"/>
      <c r="HB396" s="130"/>
      <c r="HC396" s="130"/>
      <c r="HD396" s="130"/>
      <c r="HE396" s="130"/>
      <c r="HF396" s="130"/>
      <c r="HG396" s="130"/>
      <c r="HH396" s="130"/>
      <c r="HI396" s="130"/>
      <c r="HJ396" s="130"/>
      <c r="HK396" s="130"/>
      <c r="HL396" s="130"/>
      <c r="HM396" s="130"/>
      <c r="HN396" s="130"/>
      <c r="HO396" s="130"/>
      <c r="HP396" s="130"/>
      <c r="HQ396" s="130"/>
      <c r="HR396" s="130"/>
      <c r="HS396" s="130"/>
      <c r="HT396" s="130"/>
      <c r="HU396" s="130"/>
      <c r="HV396" s="130"/>
      <c r="HW396" s="130"/>
      <c r="HX396" s="130"/>
      <c r="HY396" s="130"/>
      <c r="HZ396" s="130"/>
      <c r="IA396" s="130"/>
      <c r="IB396" s="130"/>
      <c r="IC396" s="130"/>
      <c r="ID396" s="130"/>
      <c r="IE396" s="130"/>
      <c r="IF396" s="130"/>
      <c r="IG396" s="130"/>
      <c r="IH396" s="130"/>
      <c r="II396" s="130"/>
      <c r="IJ396" s="130"/>
      <c r="IK396" s="130"/>
      <c r="IL396" s="130"/>
      <c r="IM396" s="130"/>
      <c r="IN396" s="130"/>
      <c r="IO396" s="130"/>
      <c r="IP396" s="130"/>
      <c r="IQ396" s="130"/>
      <c r="IR396" s="130"/>
      <c r="IS396" s="130"/>
      <c r="IT396" s="130"/>
      <c r="IU396" s="130"/>
      <c r="IV396" s="131"/>
      <c r="IW396" s="130"/>
    </row>
    <row r="397" spans="1:257" s="17" customFormat="1" ht="44.7" customHeight="1">
      <c r="A397" s="45">
        <v>11</v>
      </c>
      <c r="B397" s="44" t="s">
        <v>459</v>
      </c>
      <c r="C397" s="45"/>
      <c r="D397" s="46" t="s">
        <v>570</v>
      </c>
      <c r="E397" s="47" t="s">
        <v>87</v>
      </c>
      <c r="F397" s="43">
        <v>64</v>
      </c>
      <c r="G397" s="43">
        <v>25</v>
      </c>
      <c r="H397" s="132">
        <v>40</v>
      </c>
      <c r="I397" s="13"/>
      <c r="J397" s="56">
        <f t="shared" si="8"/>
        <v>0</v>
      </c>
      <c r="K397" s="133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130"/>
      <c r="BQ397" s="130"/>
      <c r="BR397" s="130"/>
      <c r="BS397" s="130"/>
      <c r="BT397" s="130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0"/>
      <c r="CF397" s="130"/>
      <c r="CG397" s="130"/>
      <c r="CH397" s="130"/>
      <c r="CI397" s="130"/>
      <c r="CJ397" s="130"/>
      <c r="CK397" s="130"/>
      <c r="CL397" s="130"/>
      <c r="CM397" s="130"/>
      <c r="CN397" s="130"/>
      <c r="CO397" s="130"/>
      <c r="CP397" s="130"/>
      <c r="CQ397" s="130"/>
      <c r="CR397" s="130"/>
      <c r="CS397" s="130"/>
      <c r="CT397" s="130"/>
      <c r="CU397" s="130"/>
      <c r="CV397" s="130"/>
      <c r="CW397" s="130"/>
      <c r="CX397" s="130"/>
      <c r="CY397" s="130"/>
      <c r="CZ397" s="130"/>
      <c r="DA397" s="130"/>
      <c r="DB397" s="130"/>
      <c r="DC397" s="130"/>
      <c r="DD397" s="130"/>
      <c r="DE397" s="130"/>
      <c r="DF397" s="130"/>
      <c r="DG397" s="130"/>
      <c r="DH397" s="130"/>
      <c r="DI397" s="130"/>
      <c r="DJ397" s="130"/>
      <c r="DK397" s="130"/>
      <c r="DL397" s="130"/>
      <c r="DM397" s="130"/>
      <c r="DN397" s="130"/>
      <c r="DO397" s="130"/>
      <c r="DP397" s="130"/>
      <c r="DQ397" s="130"/>
      <c r="DR397" s="130"/>
      <c r="DS397" s="130"/>
      <c r="DT397" s="130"/>
      <c r="DU397" s="130"/>
      <c r="DV397" s="130"/>
      <c r="DW397" s="130"/>
      <c r="DX397" s="130"/>
      <c r="DY397" s="130"/>
      <c r="DZ397" s="130"/>
      <c r="EA397" s="130"/>
      <c r="EB397" s="130"/>
      <c r="EC397" s="130"/>
      <c r="ED397" s="130"/>
      <c r="EE397" s="130"/>
      <c r="EF397" s="130"/>
      <c r="EG397" s="130"/>
      <c r="EH397" s="130"/>
      <c r="EI397" s="130"/>
      <c r="EJ397" s="130"/>
      <c r="EK397" s="130"/>
      <c r="EL397" s="130"/>
      <c r="EM397" s="130"/>
      <c r="EN397" s="130"/>
      <c r="EO397" s="130"/>
      <c r="EP397" s="130"/>
      <c r="EQ397" s="130"/>
      <c r="ER397" s="130"/>
      <c r="ES397" s="130"/>
      <c r="ET397" s="130"/>
      <c r="EU397" s="130"/>
      <c r="EV397" s="130"/>
      <c r="EW397" s="130"/>
      <c r="EX397" s="130"/>
      <c r="EY397" s="130"/>
      <c r="EZ397" s="130"/>
      <c r="FA397" s="130"/>
      <c r="FB397" s="130"/>
      <c r="FC397" s="130"/>
      <c r="FD397" s="130"/>
      <c r="FE397" s="130"/>
      <c r="FF397" s="130"/>
      <c r="FG397" s="130"/>
      <c r="FH397" s="130"/>
      <c r="FI397" s="130"/>
      <c r="FJ397" s="130"/>
      <c r="FK397" s="130"/>
      <c r="FL397" s="130"/>
      <c r="FM397" s="130"/>
      <c r="FN397" s="130"/>
      <c r="FO397" s="130"/>
      <c r="FP397" s="130"/>
      <c r="FQ397" s="130"/>
      <c r="FR397" s="130"/>
      <c r="FS397" s="130"/>
      <c r="FT397" s="130"/>
      <c r="FU397" s="130"/>
      <c r="FV397" s="130"/>
      <c r="FW397" s="130"/>
      <c r="FX397" s="130"/>
      <c r="FY397" s="130"/>
      <c r="FZ397" s="130"/>
      <c r="GA397" s="130"/>
      <c r="GB397" s="130"/>
      <c r="GC397" s="130"/>
      <c r="GD397" s="130"/>
      <c r="GE397" s="130"/>
      <c r="GF397" s="130"/>
      <c r="GG397" s="130"/>
      <c r="GH397" s="130"/>
      <c r="GI397" s="130"/>
      <c r="GJ397" s="130"/>
      <c r="GK397" s="130"/>
      <c r="GL397" s="130"/>
      <c r="GM397" s="130"/>
      <c r="GN397" s="130"/>
      <c r="GO397" s="130"/>
      <c r="GP397" s="130"/>
      <c r="GQ397" s="130"/>
      <c r="GR397" s="130"/>
      <c r="GS397" s="130"/>
      <c r="GT397" s="130"/>
      <c r="GU397" s="130"/>
      <c r="GV397" s="130"/>
      <c r="GW397" s="130"/>
      <c r="GX397" s="130"/>
      <c r="GY397" s="130"/>
      <c r="GZ397" s="130"/>
      <c r="HA397" s="130"/>
      <c r="HB397" s="130"/>
      <c r="HC397" s="130"/>
      <c r="HD397" s="130"/>
      <c r="HE397" s="130"/>
      <c r="HF397" s="130"/>
      <c r="HG397" s="130"/>
      <c r="HH397" s="130"/>
      <c r="HI397" s="130"/>
      <c r="HJ397" s="130"/>
      <c r="HK397" s="130"/>
      <c r="HL397" s="130"/>
      <c r="HM397" s="130"/>
      <c r="HN397" s="130"/>
      <c r="HO397" s="130"/>
      <c r="HP397" s="130"/>
      <c r="HQ397" s="130"/>
      <c r="HR397" s="130"/>
      <c r="HS397" s="130"/>
      <c r="HT397" s="130"/>
      <c r="HU397" s="130"/>
      <c r="HV397" s="130"/>
      <c r="HW397" s="130"/>
      <c r="HX397" s="130"/>
      <c r="HY397" s="130"/>
      <c r="HZ397" s="130"/>
      <c r="IA397" s="130"/>
      <c r="IB397" s="130"/>
      <c r="IC397" s="130"/>
      <c r="ID397" s="130"/>
      <c r="IE397" s="130"/>
      <c r="IF397" s="130"/>
      <c r="IG397" s="130"/>
      <c r="IH397" s="130"/>
      <c r="II397" s="130"/>
      <c r="IJ397" s="130"/>
      <c r="IK397" s="130"/>
      <c r="IL397" s="130"/>
      <c r="IM397" s="130"/>
      <c r="IN397" s="130"/>
      <c r="IO397" s="130"/>
      <c r="IP397" s="130"/>
      <c r="IQ397" s="130"/>
      <c r="IR397" s="130"/>
      <c r="IS397" s="130"/>
      <c r="IT397" s="130"/>
      <c r="IU397" s="130"/>
      <c r="IV397" s="131"/>
      <c r="IW397" s="130"/>
    </row>
    <row r="398" spans="1:257" s="17" customFormat="1" ht="39.6" customHeight="1">
      <c r="A398" s="43">
        <v>12</v>
      </c>
      <c r="B398" s="44" t="s">
        <v>209</v>
      </c>
      <c r="C398" s="45"/>
      <c r="D398" s="46" t="s">
        <v>571</v>
      </c>
      <c r="E398" s="47" t="s">
        <v>87</v>
      </c>
      <c r="F398" s="43">
        <v>60</v>
      </c>
      <c r="G398" s="43">
        <v>25</v>
      </c>
      <c r="H398" s="132">
        <v>40</v>
      </c>
      <c r="I398" s="13"/>
      <c r="J398" s="56">
        <f t="shared" si="8"/>
        <v>0</v>
      </c>
      <c r="K398" s="133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0"/>
      <c r="CC398" s="130"/>
      <c r="CD398" s="130"/>
      <c r="CE398" s="130"/>
      <c r="CF398" s="130"/>
      <c r="CG398" s="130"/>
      <c r="CH398" s="130"/>
      <c r="CI398" s="130"/>
      <c r="CJ398" s="130"/>
      <c r="CK398" s="130"/>
      <c r="CL398" s="130"/>
      <c r="CM398" s="130"/>
      <c r="CN398" s="130"/>
      <c r="CO398" s="130"/>
      <c r="CP398" s="130"/>
      <c r="CQ398" s="130"/>
      <c r="CR398" s="130"/>
      <c r="CS398" s="130"/>
      <c r="CT398" s="130"/>
      <c r="CU398" s="130"/>
      <c r="CV398" s="130"/>
      <c r="CW398" s="130"/>
      <c r="CX398" s="130"/>
      <c r="CY398" s="130"/>
      <c r="CZ398" s="130"/>
      <c r="DA398" s="130"/>
      <c r="DB398" s="130"/>
      <c r="DC398" s="130"/>
      <c r="DD398" s="130"/>
      <c r="DE398" s="130"/>
      <c r="DF398" s="130"/>
      <c r="DG398" s="130"/>
      <c r="DH398" s="130"/>
      <c r="DI398" s="130"/>
      <c r="DJ398" s="130"/>
      <c r="DK398" s="130"/>
      <c r="DL398" s="130"/>
      <c r="DM398" s="130"/>
      <c r="DN398" s="130"/>
      <c r="DO398" s="130"/>
      <c r="DP398" s="130"/>
      <c r="DQ398" s="130"/>
      <c r="DR398" s="130"/>
      <c r="DS398" s="130"/>
      <c r="DT398" s="130"/>
      <c r="DU398" s="130"/>
      <c r="DV398" s="130"/>
      <c r="DW398" s="130"/>
      <c r="DX398" s="130"/>
      <c r="DY398" s="130"/>
      <c r="DZ398" s="130"/>
      <c r="EA398" s="130"/>
      <c r="EB398" s="130"/>
      <c r="EC398" s="130"/>
      <c r="ED398" s="130"/>
      <c r="EE398" s="130"/>
      <c r="EF398" s="130"/>
      <c r="EG398" s="130"/>
      <c r="EH398" s="130"/>
      <c r="EI398" s="130"/>
      <c r="EJ398" s="130"/>
      <c r="EK398" s="130"/>
      <c r="EL398" s="130"/>
      <c r="EM398" s="130"/>
      <c r="EN398" s="130"/>
      <c r="EO398" s="130"/>
      <c r="EP398" s="130"/>
      <c r="EQ398" s="130"/>
      <c r="ER398" s="130"/>
      <c r="ES398" s="130"/>
      <c r="ET398" s="130"/>
      <c r="EU398" s="130"/>
      <c r="EV398" s="130"/>
      <c r="EW398" s="130"/>
      <c r="EX398" s="130"/>
      <c r="EY398" s="130"/>
      <c r="EZ398" s="130"/>
      <c r="FA398" s="130"/>
      <c r="FB398" s="130"/>
      <c r="FC398" s="130"/>
      <c r="FD398" s="130"/>
      <c r="FE398" s="130"/>
      <c r="FF398" s="130"/>
      <c r="FG398" s="130"/>
      <c r="FH398" s="130"/>
      <c r="FI398" s="130"/>
      <c r="FJ398" s="130"/>
      <c r="FK398" s="130"/>
      <c r="FL398" s="130"/>
      <c r="FM398" s="130"/>
      <c r="FN398" s="130"/>
      <c r="FO398" s="130"/>
      <c r="FP398" s="130"/>
      <c r="FQ398" s="130"/>
      <c r="FR398" s="130"/>
      <c r="FS398" s="130"/>
      <c r="FT398" s="130"/>
      <c r="FU398" s="130"/>
      <c r="FV398" s="130"/>
      <c r="FW398" s="130"/>
      <c r="FX398" s="130"/>
      <c r="FY398" s="130"/>
      <c r="FZ398" s="130"/>
      <c r="GA398" s="130"/>
      <c r="GB398" s="130"/>
      <c r="GC398" s="130"/>
      <c r="GD398" s="130"/>
      <c r="GE398" s="130"/>
      <c r="GF398" s="130"/>
      <c r="GG398" s="130"/>
      <c r="GH398" s="130"/>
      <c r="GI398" s="130"/>
      <c r="GJ398" s="130"/>
      <c r="GK398" s="130"/>
      <c r="GL398" s="130"/>
      <c r="GM398" s="130"/>
      <c r="GN398" s="130"/>
      <c r="GO398" s="130"/>
      <c r="GP398" s="130"/>
      <c r="GQ398" s="130"/>
      <c r="GR398" s="130"/>
      <c r="GS398" s="130"/>
      <c r="GT398" s="130"/>
      <c r="GU398" s="130"/>
      <c r="GV398" s="130"/>
      <c r="GW398" s="130"/>
      <c r="GX398" s="130"/>
      <c r="GY398" s="130"/>
      <c r="GZ398" s="130"/>
      <c r="HA398" s="130"/>
      <c r="HB398" s="130"/>
      <c r="HC398" s="130"/>
      <c r="HD398" s="130"/>
      <c r="HE398" s="130"/>
      <c r="HF398" s="130"/>
      <c r="HG398" s="130"/>
      <c r="HH398" s="130"/>
      <c r="HI398" s="130"/>
      <c r="HJ398" s="130"/>
      <c r="HK398" s="130"/>
      <c r="HL398" s="130"/>
      <c r="HM398" s="130"/>
      <c r="HN398" s="130"/>
      <c r="HO398" s="130"/>
      <c r="HP398" s="130"/>
      <c r="HQ398" s="130"/>
      <c r="HR398" s="130"/>
      <c r="HS398" s="130"/>
      <c r="HT398" s="130"/>
      <c r="HU398" s="130"/>
      <c r="HV398" s="130"/>
      <c r="HW398" s="130"/>
      <c r="HX398" s="130"/>
      <c r="HY398" s="130"/>
      <c r="HZ398" s="130"/>
      <c r="IA398" s="130"/>
      <c r="IB398" s="130"/>
      <c r="IC398" s="130"/>
      <c r="ID398" s="130"/>
      <c r="IE398" s="130"/>
      <c r="IF398" s="130"/>
      <c r="IG398" s="130"/>
      <c r="IH398" s="130"/>
      <c r="II398" s="130"/>
      <c r="IJ398" s="130"/>
      <c r="IK398" s="130"/>
      <c r="IL398" s="130"/>
      <c r="IM398" s="130"/>
      <c r="IN398" s="130"/>
      <c r="IO398" s="130"/>
      <c r="IP398" s="130"/>
      <c r="IQ398" s="130"/>
      <c r="IR398" s="130"/>
      <c r="IS398" s="130"/>
      <c r="IT398" s="130"/>
      <c r="IU398" s="130"/>
      <c r="IV398" s="131"/>
      <c r="IW398" s="130"/>
    </row>
    <row r="399" spans="1:257" s="17" customFormat="1" ht="50.7" customHeight="1">
      <c r="A399" s="43">
        <v>13</v>
      </c>
      <c r="B399" s="44" t="s">
        <v>209</v>
      </c>
      <c r="C399" s="45"/>
      <c r="D399" s="46" t="s">
        <v>572</v>
      </c>
      <c r="E399" s="47" t="s">
        <v>87</v>
      </c>
      <c r="F399" s="43">
        <v>60</v>
      </c>
      <c r="G399" s="43">
        <v>25</v>
      </c>
      <c r="H399" s="132">
        <v>40</v>
      </c>
      <c r="I399" s="13"/>
      <c r="J399" s="56">
        <f t="shared" si="8"/>
        <v>0</v>
      </c>
      <c r="K399" s="133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  <c r="CN399" s="130"/>
      <c r="CO399" s="130"/>
      <c r="CP399" s="130"/>
      <c r="CQ399" s="130"/>
      <c r="CR399" s="130"/>
      <c r="CS399" s="130"/>
      <c r="CT399" s="130"/>
      <c r="CU399" s="130"/>
      <c r="CV399" s="130"/>
      <c r="CW399" s="130"/>
      <c r="CX399" s="130"/>
      <c r="CY399" s="130"/>
      <c r="CZ399" s="130"/>
      <c r="DA399" s="130"/>
      <c r="DB399" s="130"/>
      <c r="DC399" s="130"/>
      <c r="DD399" s="130"/>
      <c r="DE399" s="130"/>
      <c r="DF399" s="130"/>
      <c r="DG399" s="130"/>
      <c r="DH399" s="130"/>
      <c r="DI399" s="130"/>
      <c r="DJ399" s="130"/>
      <c r="DK399" s="130"/>
      <c r="DL399" s="130"/>
      <c r="DM399" s="130"/>
      <c r="DN399" s="130"/>
      <c r="DO399" s="130"/>
      <c r="DP399" s="130"/>
      <c r="DQ399" s="130"/>
      <c r="DR399" s="130"/>
      <c r="DS399" s="130"/>
      <c r="DT399" s="130"/>
      <c r="DU399" s="130"/>
      <c r="DV399" s="130"/>
      <c r="DW399" s="130"/>
      <c r="DX399" s="130"/>
      <c r="DY399" s="130"/>
      <c r="DZ399" s="130"/>
      <c r="EA399" s="130"/>
      <c r="EB399" s="130"/>
      <c r="EC399" s="130"/>
      <c r="ED399" s="130"/>
      <c r="EE399" s="130"/>
      <c r="EF399" s="130"/>
      <c r="EG399" s="130"/>
      <c r="EH399" s="130"/>
      <c r="EI399" s="130"/>
      <c r="EJ399" s="130"/>
      <c r="EK399" s="130"/>
      <c r="EL399" s="130"/>
      <c r="EM399" s="130"/>
      <c r="EN399" s="130"/>
      <c r="EO399" s="130"/>
      <c r="EP399" s="130"/>
      <c r="EQ399" s="130"/>
      <c r="ER399" s="130"/>
      <c r="ES399" s="130"/>
      <c r="ET399" s="130"/>
      <c r="EU399" s="130"/>
      <c r="EV399" s="130"/>
      <c r="EW399" s="130"/>
      <c r="EX399" s="130"/>
      <c r="EY399" s="130"/>
      <c r="EZ399" s="130"/>
      <c r="FA399" s="130"/>
      <c r="FB399" s="130"/>
      <c r="FC399" s="130"/>
      <c r="FD399" s="130"/>
      <c r="FE399" s="130"/>
      <c r="FF399" s="130"/>
      <c r="FG399" s="130"/>
      <c r="FH399" s="130"/>
      <c r="FI399" s="130"/>
      <c r="FJ399" s="130"/>
      <c r="FK399" s="130"/>
      <c r="FL399" s="130"/>
      <c r="FM399" s="130"/>
      <c r="FN399" s="130"/>
      <c r="FO399" s="130"/>
      <c r="FP399" s="130"/>
      <c r="FQ399" s="130"/>
      <c r="FR399" s="130"/>
      <c r="FS399" s="130"/>
      <c r="FT399" s="130"/>
      <c r="FU399" s="130"/>
      <c r="FV399" s="130"/>
      <c r="FW399" s="130"/>
      <c r="FX399" s="130"/>
      <c r="FY399" s="130"/>
      <c r="FZ399" s="130"/>
      <c r="GA399" s="130"/>
      <c r="GB399" s="130"/>
      <c r="GC399" s="130"/>
      <c r="GD399" s="130"/>
      <c r="GE399" s="130"/>
      <c r="GF399" s="130"/>
      <c r="GG399" s="130"/>
      <c r="GH399" s="130"/>
      <c r="GI399" s="130"/>
      <c r="GJ399" s="130"/>
      <c r="GK399" s="130"/>
      <c r="GL399" s="130"/>
      <c r="GM399" s="130"/>
      <c r="GN399" s="130"/>
      <c r="GO399" s="130"/>
      <c r="GP399" s="130"/>
      <c r="GQ399" s="130"/>
      <c r="GR399" s="130"/>
      <c r="GS399" s="130"/>
      <c r="GT399" s="130"/>
      <c r="GU399" s="130"/>
      <c r="GV399" s="130"/>
      <c r="GW399" s="130"/>
      <c r="GX399" s="130"/>
      <c r="GY399" s="130"/>
      <c r="GZ399" s="130"/>
      <c r="HA399" s="130"/>
      <c r="HB399" s="130"/>
      <c r="HC399" s="130"/>
      <c r="HD399" s="130"/>
      <c r="HE399" s="130"/>
      <c r="HF399" s="130"/>
      <c r="HG399" s="130"/>
      <c r="HH399" s="130"/>
      <c r="HI399" s="130"/>
      <c r="HJ399" s="130"/>
      <c r="HK399" s="130"/>
      <c r="HL399" s="130"/>
      <c r="HM399" s="130"/>
      <c r="HN399" s="130"/>
      <c r="HO399" s="130"/>
      <c r="HP399" s="130"/>
      <c r="HQ399" s="130"/>
      <c r="HR399" s="130"/>
      <c r="HS399" s="130"/>
      <c r="HT399" s="130"/>
      <c r="HU399" s="130"/>
      <c r="HV399" s="130"/>
      <c r="HW399" s="130"/>
      <c r="HX399" s="130"/>
      <c r="HY399" s="130"/>
      <c r="HZ399" s="130"/>
      <c r="IA399" s="130"/>
      <c r="IB399" s="130"/>
      <c r="IC399" s="130"/>
      <c r="ID399" s="130"/>
      <c r="IE399" s="130"/>
      <c r="IF399" s="130"/>
      <c r="IG399" s="130"/>
      <c r="IH399" s="130"/>
      <c r="II399" s="130"/>
      <c r="IJ399" s="130"/>
      <c r="IK399" s="130"/>
      <c r="IL399" s="130"/>
      <c r="IM399" s="130"/>
      <c r="IN399" s="130"/>
      <c r="IO399" s="130"/>
      <c r="IP399" s="130"/>
      <c r="IQ399" s="130"/>
      <c r="IR399" s="130"/>
      <c r="IS399" s="130"/>
      <c r="IT399" s="130"/>
      <c r="IU399" s="130"/>
      <c r="IV399" s="131"/>
      <c r="IW399" s="130"/>
    </row>
    <row r="400" spans="1:257" s="17" customFormat="1" ht="40.200000000000003" customHeight="1">
      <c r="A400" s="1" t="s">
        <v>573</v>
      </c>
      <c r="B400" s="1"/>
      <c r="C400" s="1"/>
      <c r="D400" s="1"/>
      <c r="E400" s="1"/>
      <c r="F400" s="1"/>
      <c r="G400" s="1"/>
      <c r="H400" s="1"/>
      <c r="I400" s="41"/>
      <c r="J400" s="42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0"/>
      <c r="CD400" s="130"/>
      <c r="CE400" s="130"/>
      <c r="CF400" s="130"/>
      <c r="CG400" s="130"/>
      <c r="CH400" s="130"/>
      <c r="CI400" s="130"/>
      <c r="CJ400" s="130"/>
      <c r="CK400" s="130"/>
      <c r="CL400" s="130"/>
      <c r="CM400" s="130"/>
      <c r="CN400" s="130"/>
      <c r="CO400" s="130"/>
      <c r="CP400" s="130"/>
      <c r="CQ400" s="130"/>
      <c r="CR400" s="130"/>
      <c r="CS400" s="130"/>
      <c r="CT400" s="130"/>
      <c r="CU400" s="130"/>
      <c r="CV400" s="130"/>
      <c r="CW400" s="130"/>
      <c r="CX400" s="130"/>
      <c r="CY400" s="130"/>
      <c r="CZ400" s="130"/>
      <c r="DA400" s="130"/>
      <c r="DB400" s="130"/>
      <c r="DC400" s="130"/>
      <c r="DD400" s="130"/>
      <c r="DE400" s="130"/>
      <c r="DF400" s="130"/>
      <c r="DG400" s="130"/>
      <c r="DH400" s="130"/>
      <c r="DI400" s="130"/>
      <c r="DJ400" s="130"/>
      <c r="DK400" s="130"/>
      <c r="DL400" s="130"/>
      <c r="DM400" s="130"/>
      <c r="DN400" s="130"/>
      <c r="DO400" s="130"/>
      <c r="DP400" s="130"/>
      <c r="DQ400" s="130"/>
      <c r="DR400" s="130"/>
      <c r="DS400" s="130"/>
      <c r="DT400" s="130"/>
      <c r="DU400" s="130"/>
      <c r="DV400" s="130"/>
      <c r="DW400" s="130"/>
      <c r="DX400" s="130"/>
      <c r="DY400" s="130"/>
      <c r="DZ400" s="130"/>
      <c r="EA400" s="130"/>
      <c r="EB400" s="130"/>
      <c r="EC400" s="130"/>
      <c r="ED400" s="130"/>
      <c r="EE400" s="130"/>
      <c r="EF400" s="130"/>
      <c r="EG400" s="130"/>
      <c r="EH400" s="130"/>
      <c r="EI400" s="130"/>
      <c r="EJ400" s="130"/>
      <c r="EK400" s="130"/>
      <c r="EL400" s="130"/>
      <c r="EM400" s="130"/>
      <c r="EN400" s="130"/>
      <c r="EO400" s="130"/>
      <c r="EP400" s="130"/>
      <c r="EQ400" s="130"/>
      <c r="ER400" s="130"/>
      <c r="ES400" s="130"/>
      <c r="ET400" s="130"/>
      <c r="EU400" s="130"/>
      <c r="EV400" s="130"/>
      <c r="EW400" s="130"/>
      <c r="EX400" s="130"/>
      <c r="EY400" s="130"/>
      <c r="EZ400" s="130"/>
      <c r="FA400" s="130"/>
      <c r="FB400" s="130"/>
      <c r="FC400" s="130"/>
      <c r="FD400" s="130"/>
      <c r="FE400" s="130"/>
      <c r="FF400" s="130"/>
      <c r="FG400" s="130"/>
      <c r="FH400" s="130"/>
      <c r="FI400" s="130"/>
      <c r="FJ400" s="130"/>
      <c r="FK400" s="130"/>
      <c r="FL400" s="130"/>
      <c r="FM400" s="130"/>
      <c r="FN400" s="130"/>
      <c r="FO400" s="130"/>
      <c r="FP400" s="130"/>
      <c r="FQ400" s="130"/>
      <c r="FR400" s="130"/>
      <c r="FS400" s="130"/>
      <c r="FT400" s="130"/>
      <c r="FU400" s="130"/>
      <c r="FV400" s="130"/>
      <c r="FW400" s="130"/>
      <c r="FX400" s="130"/>
      <c r="FY400" s="130"/>
      <c r="FZ400" s="130"/>
      <c r="GA400" s="130"/>
      <c r="GB400" s="130"/>
      <c r="GC400" s="130"/>
      <c r="GD400" s="130"/>
      <c r="GE400" s="130"/>
      <c r="GF400" s="130"/>
      <c r="GG400" s="130"/>
      <c r="GH400" s="130"/>
      <c r="GI400" s="130"/>
      <c r="GJ400" s="130"/>
      <c r="GK400" s="130"/>
      <c r="GL400" s="130"/>
      <c r="GM400" s="130"/>
      <c r="GN400" s="130"/>
      <c r="GO400" s="130"/>
      <c r="GP400" s="130"/>
      <c r="GQ400" s="130"/>
      <c r="GR400" s="130"/>
      <c r="GS400" s="130"/>
      <c r="GT400" s="130"/>
      <c r="GU400" s="130"/>
      <c r="GV400" s="130"/>
      <c r="GW400" s="130"/>
      <c r="GX400" s="130"/>
      <c r="GY400" s="130"/>
      <c r="GZ400" s="130"/>
      <c r="HA400" s="130"/>
      <c r="HB400" s="130"/>
      <c r="HC400" s="130"/>
      <c r="HD400" s="130"/>
      <c r="HE400" s="130"/>
      <c r="HF400" s="130"/>
      <c r="HG400" s="130"/>
      <c r="HH400" s="130"/>
      <c r="HI400" s="130"/>
      <c r="HJ400" s="130"/>
      <c r="HK400" s="130"/>
      <c r="HL400" s="130"/>
      <c r="HM400" s="130"/>
      <c r="HN400" s="130"/>
      <c r="HO400" s="130"/>
      <c r="HP400" s="130"/>
      <c r="HQ400" s="130"/>
      <c r="HR400" s="130"/>
      <c r="HS400" s="130"/>
      <c r="HT400" s="130"/>
      <c r="HU400" s="130"/>
      <c r="HV400" s="130"/>
      <c r="HW400" s="130"/>
      <c r="HX400" s="130"/>
      <c r="HY400" s="130"/>
      <c r="HZ400" s="130"/>
      <c r="IA400" s="130"/>
      <c r="IB400" s="130"/>
      <c r="IC400" s="130"/>
      <c r="ID400" s="130"/>
      <c r="IE400" s="130"/>
      <c r="IF400" s="130"/>
      <c r="IG400" s="130"/>
      <c r="IH400" s="130"/>
      <c r="II400" s="130"/>
      <c r="IJ400" s="130"/>
      <c r="IK400" s="130"/>
      <c r="IL400" s="130"/>
      <c r="IM400" s="130"/>
      <c r="IN400" s="130"/>
      <c r="IO400" s="130"/>
      <c r="IP400" s="130"/>
      <c r="IQ400" s="130"/>
      <c r="IR400" s="130"/>
      <c r="IS400" s="130"/>
      <c r="IT400" s="130"/>
      <c r="IU400" s="130"/>
      <c r="IV400" s="131"/>
      <c r="IW400" s="130"/>
    </row>
    <row r="401" spans="1:257" s="17" customFormat="1" ht="15.75" customHeight="1">
      <c r="A401" s="43">
        <v>1</v>
      </c>
      <c r="B401" s="86" t="s">
        <v>574</v>
      </c>
      <c r="C401" s="45"/>
      <c r="D401" s="70" t="s">
        <v>575</v>
      </c>
      <c r="E401" s="47" t="s">
        <v>491</v>
      </c>
      <c r="F401" s="48">
        <v>388</v>
      </c>
      <c r="G401" s="48">
        <v>10</v>
      </c>
      <c r="H401" s="47">
        <v>120</v>
      </c>
      <c r="I401" s="13"/>
      <c r="J401" s="56">
        <f t="shared" ref="J401:J409" si="9">H402*I401</f>
        <v>0</v>
      </c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0"/>
      <c r="CA401" s="130"/>
      <c r="CB401" s="130"/>
      <c r="CC401" s="130"/>
      <c r="CD401" s="130"/>
      <c r="CE401" s="130"/>
      <c r="CF401" s="130"/>
      <c r="CG401" s="130"/>
      <c r="CH401" s="130"/>
      <c r="CI401" s="130"/>
      <c r="CJ401" s="130"/>
      <c r="CK401" s="130"/>
      <c r="CL401" s="130"/>
      <c r="CM401" s="130"/>
      <c r="CN401" s="130"/>
      <c r="CO401" s="130"/>
      <c r="CP401" s="130"/>
      <c r="CQ401" s="130"/>
      <c r="CR401" s="130"/>
      <c r="CS401" s="130"/>
      <c r="CT401" s="130"/>
      <c r="CU401" s="130"/>
      <c r="CV401" s="130"/>
      <c r="CW401" s="130"/>
      <c r="CX401" s="130"/>
      <c r="CY401" s="130"/>
      <c r="CZ401" s="130"/>
      <c r="DA401" s="130"/>
      <c r="DB401" s="130"/>
      <c r="DC401" s="130"/>
      <c r="DD401" s="130"/>
      <c r="DE401" s="130"/>
      <c r="DF401" s="130"/>
      <c r="DG401" s="130"/>
      <c r="DH401" s="130"/>
      <c r="DI401" s="130"/>
      <c r="DJ401" s="130"/>
      <c r="DK401" s="130"/>
      <c r="DL401" s="130"/>
      <c r="DM401" s="130"/>
      <c r="DN401" s="130"/>
      <c r="DO401" s="130"/>
      <c r="DP401" s="130"/>
      <c r="DQ401" s="130"/>
      <c r="DR401" s="130"/>
      <c r="DS401" s="130"/>
      <c r="DT401" s="130"/>
      <c r="DU401" s="130"/>
      <c r="DV401" s="130"/>
      <c r="DW401" s="130"/>
      <c r="DX401" s="130"/>
      <c r="DY401" s="130"/>
      <c r="DZ401" s="130"/>
      <c r="EA401" s="130"/>
      <c r="EB401" s="130"/>
      <c r="EC401" s="130"/>
      <c r="ED401" s="130"/>
      <c r="EE401" s="130"/>
      <c r="EF401" s="130"/>
      <c r="EG401" s="130"/>
      <c r="EH401" s="130"/>
      <c r="EI401" s="130"/>
      <c r="EJ401" s="130"/>
      <c r="EK401" s="130"/>
      <c r="EL401" s="130"/>
      <c r="EM401" s="130"/>
      <c r="EN401" s="130"/>
      <c r="EO401" s="130"/>
      <c r="EP401" s="130"/>
      <c r="EQ401" s="130"/>
      <c r="ER401" s="130"/>
      <c r="ES401" s="130"/>
      <c r="ET401" s="130"/>
      <c r="EU401" s="130"/>
      <c r="EV401" s="130"/>
      <c r="EW401" s="130"/>
      <c r="EX401" s="130"/>
      <c r="EY401" s="130"/>
      <c r="EZ401" s="130"/>
      <c r="FA401" s="130"/>
      <c r="FB401" s="130"/>
      <c r="FC401" s="130"/>
      <c r="FD401" s="130"/>
      <c r="FE401" s="130"/>
      <c r="FF401" s="130"/>
      <c r="FG401" s="130"/>
      <c r="FH401" s="130"/>
      <c r="FI401" s="130"/>
      <c r="FJ401" s="130"/>
      <c r="FK401" s="130"/>
      <c r="FL401" s="130"/>
      <c r="FM401" s="130"/>
      <c r="FN401" s="130"/>
      <c r="FO401" s="130"/>
      <c r="FP401" s="130"/>
      <c r="FQ401" s="130"/>
      <c r="FR401" s="130"/>
      <c r="FS401" s="130"/>
      <c r="FT401" s="130"/>
      <c r="FU401" s="130"/>
      <c r="FV401" s="130"/>
      <c r="FW401" s="130"/>
      <c r="FX401" s="130"/>
      <c r="FY401" s="130"/>
      <c r="FZ401" s="130"/>
      <c r="GA401" s="130"/>
      <c r="GB401" s="130"/>
      <c r="GC401" s="130"/>
      <c r="GD401" s="130"/>
      <c r="GE401" s="130"/>
      <c r="GF401" s="130"/>
      <c r="GG401" s="130"/>
      <c r="GH401" s="130"/>
      <c r="GI401" s="130"/>
      <c r="GJ401" s="130"/>
      <c r="GK401" s="130"/>
      <c r="GL401" s="130"/>
      <c r="GM401" s="130"/>
      <c r="GN401" s="130"/>
      <c r="GO401" s="130"/>
      <c r="GP401" s="130"/>
      <c r="GQ401" s="130"/>
      <c r="GR401" s="130"/>
      <c r="GS401" s="130"/>
      <c r="GT401" s="130"/>
      <c r="GU401" s="130"/>
      <c r="GV401" s="130"/>
      <c r="GW401" s="130"/>
      <c r="GX401" s="130"/>
      <c r="GY401" s="130"/>
      <c r="GZ401" s="130"/>
      <c r="HA401" s="130"/>
      <c r="HB401" s="130"/>
      <c r="HC401" s="130"/>
      <c r="HD401" s="130"/>
      <c r="HE401" s="130"/>
      <c r="HF401" s="130"/>
      <c r="HG401" s="130"/>
      <c r="HH401" s="130"/>
      <c r="HI401" s="130"/>
      <c r="HJ401" s="130"/>
      <c r="HK401" s="130"/>
      <c r="HL401" s="130"/>
      <c r="HM401" s="130"/>
      <c r="HN401" s="130"/>
      <c r="HO401" s="130"/>
      <c r="HP401" s="130"/>
      <c r="HQ401" s="130"/>
      <c r="HR401" s="130"/>
      <c r="HS401" s="130"/>
      <c r="HT401" s="130"/>
      <c r="HU401" s="130"/>
      <c r="HV401" s="130"/>
      <c r="HW401" s="130"/>
      <c r="HX401" s="130"/>
      <c r="HY401" s="130"/>
      <c r="HZ401" s="130"/>
      <c r="IA401" s="130"/>
      <c r="IB401" s="130"/>
      <c r="IC401" s="130"/>
      <c r="ID401" s="130"/>
      <c r="IE401" s="130"/>
      <c r="IF401" s="130"/>
      <c r="IG401" s="130"/>
      <c r="IH401" s="130"/>
      <c r="II401" s="130"/>
      <c r="IJ401" s="130"/>
      <c r="IK401" s="130"/>
      <c r="IL401" s="130"/>
      <c r="IM401" s="130"/>
      <c r="IN401" s="130"/>
      <c r="IO401" s="130"/>
      <c r="IP401" s="130"/>
      <c r="IQ401" s="130"/>
      <c r="IR401" s="130"/>
      <c r="IS401" s="130"/>
      <c r="IT401" s="130"/>
      <c r="IU401" s="130"/>
      <c r="IV401" s="131"/>
      <c r="IW401" s="130"/>
    </row>
    <row r="402" spans="1:257" s="17" customFormat="1" ht="15.75" customHeight="1">
      <c r="A402" s="43">
        <v>2</v>
      </c>
      <c r="B402" s="86"/>
      <c r="C402" s="45"/>
      <c r="D402" s="70" t="s">
        <v>576</v>
      </c>
      <c r="E402" s="47" t="s">
        <v>63</v>
      </c>
      <c r="F402" s="48">
        <v>48</v>
      </c>
      <c r="G402" s="48">
        <v>10</v>
      </c>
      <c r="H402" s="47">
        <v>100</v>
      </c>
      <c r="I402" s="13"/>
      <c r="J402" s="56">
        <f t="shared" si="9"/>
        <v>0</v>
      </c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0"/>
      <c r="CC402" s="130"/>
      <c r="CD402" s="130"/>
      <c r="CE402" s="130"/>
      <c r="CF402" s="130"/>
      <c r="CG402" s="130"/>
      <c r="CH402" s="130"/>
      <c r="CI402" s="130"/>
      <c r="CJ402" s="130"/>
      <c r="CK402" s="130"/>
      <c r="CL402" s="130"/>
      <c r="CM402" s="130"/>
      <c r="CN402" s="130"/>
      <c r="CO402" s="130"/>
      <c r="CP402" s="130"/>
      <c r="CQ402" s="130"/>
      <c r="CR402" s="130"/>
      <c r="CS402" s="130"/>
      <c r="CT402" s="130"/>
      <c r="CU402" s="130"/>
      <c r="CV402" s="130"/>
      <c r="CW402" s="130"/>
      <c r="CX402" s="130"/>
      <c r="CY402" s="130"/>
      <c r="CZ402" s="130"/>
      <c r="DA402" s="130"/>
      <c r="DB402" s="130"/>
      <c r="DC402" s="130"/>
      <c r="DD402" s="130"/>
      <c r="DE402" s="130"/>
      <c r="DF402" s="130"/>
      <c r="DG402" s="130"/>
      <c r="DH402" s="130"/>
      <c r="DI402" s="130"/>
      <c r="DJ402" s="130"/>
      <c r="DK402" s="130"/>
      <c r="DL402" s="130"/>
      <c r="DM402" s="130"/>
      <c r="DN402" s="130"/>
      <c r="DO402" s="130"/>
      <c r="DP402" s="130"/>
      <c r="DQ402" s="130"/>
      <c r="DR402" s="130"/>
      <c r="DS402" s="130"/>
      <c r="DT402" s="130"/>
      <c r="DU402" s="130"/>
      <c r="DV402" s="130"/>
      <c r="DW402" s="130"/>
      <c r="DX402" s="130"/>
      <c r="DY402" s="130"/>
      <c r="DZ402" s="130"/>
      <c r="EA402" s="130"/>
      <c r="EB402" s="130"/>
      <c r="EC402" s="130"/>
      <c r="ED402" s="130"/>
      <c r="EE402" s="130"/>
      <c r="EF402" s="130"/>
      <c r="EG402" s="130"/>
      <c r="EH402" s="130"/>
      <c r="EI402" s="130"/>
      <c r="EJ402" s="130"/>
      <c r="EK402" s="130"/>
      <c r="EL402" s="130"/>
      <c r="EM402" s="130"/>
      <c r="EN402" s="130"/>
      <c r="EO402" s="130"/>
      <c r="EP402" s="130"/>
      <c r="EQ402" s="130"/>
      <c r="ER402" s="130"/>
      <c r="ES402" s="130"/>
      <c r="ET402" s="130"/>
      <c r="EU402" s="130"/>
      <c r="EV402" s="130"/>
      <c r="EW402" s="130"/>
      <c r="EX402" s="130"/>
      <c r="EY402" s="130"/>
      <c r="EZ402" s="130"/>
      <c r="FA402" s="130"/>
      <c r="FB402" s="130"/>
      <c r="FC402" s="130"/>
      <c r="FD402" s="130"/>
      <c r="FE402" s="130"/>
      <c r="FF402" s="130"/>
      <c r="FG402" s="130"/>
      <c r="FH402" s="130"/>
      <c r="FI402" s="130"/>
      <c r="FJ402" s="130"/>
      <c r="FK402" s="130"/>
      <c r="FL402" s="130"/>
      <c r="FM402" s="130"/>
      <c r="FN402" s="130"/>
      <c r="FO402" s="130"/>
      <c r="FP402" s="130"/>
      <c r="FQ402" s="130"/>
      <c r="FR402" s="130"/>
      <c r="FS402" s="130"/>
      <c r="FT402" s="130"/>
      <c r="FU402" s="130"/>
      <c r="FV402" s="130"/>
      <c r="FW402" s="130"/>
      <c r="FX402" s="130"/>
      <c r="FY402" s="130"/>
      <c r="FZ402" s="130"/>
      <c r="GA402" s="130"/>
      <c r="GB402" s="130"/>
      <c r="GC402" s="130"/>
      <c r="GD402" s="130"/>
      <c r="GE402" s="130"/>
      <c r="GF402" s="130"/>
      <c r="GG402" s="130"/>
      <c r="GH402" s="130"/>
      <c r="GI402" s="130"/>
      <c r="GJ402" s="130"/>
      <c r="GK402" s="130"/>
      <c r="GL402" s="130"/>
      <c r="GM402" s="130"/>
      <c r="GN402" s="130"/>
      <c r="GO402" s="130"/>
      <c r="GP402" s="130"/>
      <c r="GQ402" s="130"/>
      <c r="GR402" s="130"/>
      <c r="GS402" s="130"/>
      <c r="GT402" s="130"/>
      <c r="GU402" s="130"/>
      <c r="GV402" s="130"/>
      <c r="GW402" s="130"/>
      <c r="GX402" s="130"/>
      <c r="GY402" s="130"/>
      <c r="GZ402" s="130"/>
      <c r="HA402" s="130"/>
      <c r="HB402" s="130"/>
      <c r="HC402" s="130"/>
      <c r="HD402" s="130"/>
      <c r="HE402" s="130"/>
      <c r="HF402" s="130"/>
      <c r="HG402" s="130"/>
      <c r="HH402" s="130"/>
      <c r="HI402" s="130"/>
      <c r="HJ402" s="130"/>
      <c r="HK402" s="130"/>
      <c r="HL402" s="130"/>
      <c r="HM402" s="130"/>
      <c r="HN402" s="130"/>
      <c r="HO402" s="130"/>
      <c r="HP402" s="130"/>
      <c r="HQ402" s="130"/>
      <c r="HR402" s="130"/>
      <c r="HS402" s="130"/>
      <c r="HT402" s="130"/>
      <c r="HU402" s="130"/>
      <c r="HV402" s="130"/>
      <c r="HW402" s="130"/>
      <c r="HX402" s="130"/>
      <c r="HY402" s="130"/>
      <c r="HZ402" s="130"/>
      <c r="IA402" s="130"/>
      <c r="IB402" s="130"/>
      <c r="IC402" s="130"/>
      <c r="ID402" s="130"/>
      <c r="IE402" s="130"/>
      <c r="IF402" s="130"/>
      <c r="IG402" s="130"/>
      <c r="IH402" s="130"/>
      <c r="II402" s="130"/>
      <c r="IJ402" s="130"/>
      <c r="IK402" s="130"/>
      <c r="IL402" s="130"/>
      <c r="IM402" s="130"/>
      <c r="IN402" s="130"/>
      <c r="IO402" s="130"/>
      <c r="IP402" s="130"/>
      <c r="IQ402" s="130"/>
      <c r="IR402" s="130"/>
      <c r="IS402" s="130"/>
      <c r="IT402" s="130"/>
      <c r="IU402" s="130"/>
      <c r="IV402" s="131"/>
      <c r="IW402" s="130"/>
    </row>
    <row r="403" spans="1:257" s="17" customFormat="1" ht="15.75" customHeight="1">
      <c r="A403" s="43">
        <v>3</v>
      </c>
      <c r="B403" s="86"/>
      <c r="C403" s="45"/>
      <c r="D403" s="70" t="s">
        <v>577</v>
      </c>
      <c r="E403" s="47" t="s">
        <v>578</v>
      </c>
      <c r="F403" s="48">
        <v>128</v>
      </c>
      <c r="G403" s="48">
        <v>5</v>
      </c>
      <c r="H403" s="47">
        <v>360</v>
      </c>
      <c r="I403" s="13"/>
      <c r="J403" s="56">
        <f t="shared" si="9"/>
        <v>0</v>
      </c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130"/>
      <c r="BQ403" s="130"/>
      <c r="BR403" s="130"/>
      <c r="BS403" s="130"/>
      <c r="BT403" s="130"/>
      <c r="BU403" s="130"/>
      <c r="BV403" s="130"/>
      <c r="BW403" s="130"/>
      <c r="BX403" s="130"/>
      <c r="BY403" s="130"/>
      <c r="BZ403" s="130"/>
      <c r="CA403" s="130"/>
      <c r="CB403" s="130"/>
      <c r="CC403" s="130"/>
      <c r="CD403" s="130"/>
      <c r="CE403" s="130"/>
      <c r="CF403" s="130"/>
      <c r="CG403" s="130"/>
      <c r="CH403" s="130"/>
      <c r="CI403" s="130"/>
      <c r="CJ403" s="130"/>
      <c r="CK403" s="130"/>
      <c r="CL403" s="130"/>
      <c r="CM403" s="130"/>
      <c r="CN403" s="130"/>
      <c r="CO403" s="130"/>
      <c r="CP403" s="130"/>
      <c r="CQ403" s="130"/>
      <c r="CR403" s="130"/>
      <c r="CS403" s="130"/>
      <c r="CT403" s="130"/>
      <c r="CU403" s="130"/>
      <c r="CV403" s="130"/>
      <c r="CW403" s="130"/>
      <c r="CX403" s="130"/>
      <c r="CY403" s="130"/>
      <c r="CZ403" s="130"/>
      <c r="DA403" s="130"/>
      <c r="DB403" s="130"/>
      <c r="DC403" s="130"/>
      <c r="DD403" s="130"/>
      <c r="DE403" s="130"/>
      <c r="DF403" s="130"/>
      <c r="DG403" s="130"/>
      <c r="DH403" s="130"/>
      <c r="DI403" s="130"/>
      <c r="DJ403" s="130"/>
      <c r="DK403" s="130"/>
      <c r="DL403" s="130"/>
      <c r="DM403" s="130"/>
      <c r="DN403" s="130"/>
      <c r="DO403" s="130"/>
      <c r="DP403" s="130"/>
      <c r="DQ403" s="130"/>
      <c r="DR403" s="130"/>
      <c r="DS403" s="130"/>
      <c r="DT403" s="130"/>
      <c r="DU403" s="130"/>
      <c r="DV403" s="130"/>
      <c r="DW403" s="130"/>
      <c r="DX403" s="130"/>
      <c r="DY403" s="130"/>
      <c r="DZ403" s="130"/>
      <c r="EA403" s="130"/>
      <c r="EB403" s="130"/>
      <c r="EC403" s="130"/>
      <c r="ED403" s="130"/>
      <c r="EE403" s="130"/>
      <c r="EF403" s="130"/>
      <c r="EG403" s="130"/>
      <c r="EH403" s="130"/>
      <c r="EI403" s="130"/>
      <c r="EJ403" s="130"/>
      <c r="EK403" s="130"/>
      <c r="EL403" s="130"/>
      <c r="EM403" s="130"/>
      <c r="EN403" s="130"/>
      <c r="EO403" s="130"/>
      <c r="EP403" s="130"/>
      <c r="EQ403" s="130"/>
      <c r="ER403" s="130"/>
      <c r="ES403" s="130"/>
      <c r="ET403" s="130"/>
      <c r="EU403" s="130"/>
      <c r="EV403" s="130"/>
      <c r="EW403" s="130"/>
      <c r="EX403" s="130"/>
      <c r="EY403" s="130"/>
      <c r="EZ403" s="130"/>
      <c r="FA403" s="130"/>
      <c r="FB403" s="130"/>
      <c r="FC403" s="130"/>
      <c r="FD403" s="130"/>
      <c r="FE403" s="130"/>
      <c r="FF403" s="130"/>
      <c r="FG403" s="130"/>
      <c r="FH403" s="130"/>
      <c r="FI403" s="130"/>
      <c r="FJ403" s="130"/>
      <c r="FK403" s="130"/>
      <c r="FL403" s="130"/>
      <c r="FM403" s="130"/>
      <c r="FN403" s="130"/>
      <c r="FO403" s="130"/>
      <c r="FP403" s="130"/>
      <c r="FQ403" s="130"/>
      <c r="FR403" s="130"/>
      <c r="FS403" s="130"/>
      <c r="FT403" s="130"/>
      <c r="FU403" s="130"/>
      <c r="FV403" s="130"/>
      <c r="FW403" s="130"/>
      <c r="FX403" s="130"/>
      <c r="FY403" s="130"/>
      <c r="FZ403" s="130"/>
      <c r="GA403" s="130"/>
      <c r="GB403" s="130"/>
      <c r="GC403" s="130"/>
      <c r="GD403" s="130"/>
      <c r="GE403" s="130"/>
      <c r="GF403" s="130"/>
      <c r="GG403" s="130"/>
      <c r="GH403" s="130"/>
      <c r="GI403" s="130"/>
      <c r="GJ403" s="130"/>
      <c r="GK403" s="130"/>
      <c r="GL403" s="130"/>
      <c r="GM403" s="130"/>
      <c r="GN403" s="130"/>
      <c r="GO403" s="130"/>
      <c r="GP403" s="130"/>
      <c r="GQ403" s="130"/>
      <c r="GR403" s="130"/>
      <c r="GS403" s="130"/>
      <c r="GT403" s="130"/>
      <c r="GU403" s="130"/>
      <c r="GV403" s="130"/>
      <c r="GW403" s="130"/>
      <c r="GX403" s="130"/>
      <c r="GY403" s="130"/>
      <c r="GZ403" s="130"/>
      <c r="HA403" s="130"/>
      <c r="HB403" s="130"/>
      <c r="HC403" s="130"/>
      <c r="HD403" s="130"/>
      <c r="HE403" s="130"/>
      <c r="HF403" s="130"/>
      <c r="HG403" s="130"/>
      <c r="HH403" s="130"/>
      <c r="HI403" s="130"/>
      <c r="HJ403" s="130"/>
      <c r="HK403" s="130"/>
      <c r="HL403" s="130"/>
      <c r="HM403" s="130"/>
      <c r="HN403" s="130"/>
      <c r="HO403" s="130"/>
      <c r="HP403" s="130"/>
      <c r="HQ403" s="130"/>
      <c r="HR403" s="130"/>
      <c r="HS403" s="130"/>
      <c r="HT403" s="130"/>
      <c r="HU403" s="130"/>
      <c r="HV403" s="130"/>
      <c r="HW403" s="130"/>
      <c r="HX403" s="130"/>
      <c r="HY403" s="130"/>
      <c r="HZ403" s="130"/>
      <c r="IA403" s="130"/>
      <c r="IB403" s="130"/>
      <c r="IC403" s="130"/>
      <c r="ID403" s="130"/>
      <c r="IE403" s="130"/>
      <c r="IF403" s="130"/>
      <c r="IG403" s="130"/>
      <c r="IH403" s="130"/>
      <c r="II403" s="130"/>
      <c r="IJ403" s="130"/>
      <c r="IK403" s="130"/>
      <c r="IL403" s="130"/>
      <c r="IM403" s="130"/>
      <c r="IN403" s="130"/>
      <c r="IO403" s="130"/>
      <c r="IP403" s="130"/>
      <c r="IQ403" s="130"/>
      <c r="IR403" s="130"/>
      <c r="IS403" s="130"/>
      <c r="IT403" s="130"/>
      <c r="IU403" s="130"/>
      <c r="IV403" s="131"/>
      <c r="IW403" s="130"/>
    </row>
    <row r="404" spans="1:257" s="17" customFormat="1" ht="15.75" customHeight="1">
      <c r="A404" s="43">
        <v>4</v>
      </c>
      <c r="B404" s="86" t="s">
        <v>574</v>
      </c>
      <c r="C404" s="45"/>
      <c r="D404" s="70" t="s">
        <v>579</v>
      </c>
      <c r="E404" s="47" t="s">
        <v>282</v>
      </c>
      <c r="F404" s="136">
        <v>672</v>
      </c>
      <c r="G404" s="48">
        <v>10</v>
      </c>
      <c r="H404" s="47">
        <v>600</v>
      </c>
      <c r="I404" s="13"/>
      <c r="J404" s="56">
        <f t="shared" si="9"/>
        <v>0</v>
      </c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  <c r="BP404" s="130"/>
      <c r="BQ404" s="130"/>
      <c r="BR404" s="130"/>
      <c r="BS404" s="130"/>
      <c r="BT404" s="130"/>
      <c r="BU404" s="130"/>
      <c r="BV404" s="130"/>
      <c r="BW404" s="130"/>
      <c r="BX404" s="130"/>
      <c r="BY404" s="130"/>
      <c r="BZ404" s="130"/>
      <c r="CA404" s="130"/>
      <c r="CB404" s="130"/>
      <c r="CC404" s="130"/>
      <c r="CD404" s="130"/>
      <c r="CE404" s="130"/>
      <c r="CF404" s="130"/>
      <c r="CG404" s="130"/>
      <c r="CH404" s="130"/>
      <c r="CI404" s="130"/>
      <c r="CJ404" s="130"/>
      <c r="CK404" s="130"/>
      <c r="CL404" s="130"/>
      <c r="CM404" s="130"/>
      <c r="CN404" s="130"/>
      <c r="CO404" s="130"/>
      <c r="CP404" s="130"/>
      <c r="CQ404" s="130"/>
      <c r="CR404" s="130"/>
      <c r="CS404" s="130"/>
      <c r="CT404" s="130"/>
      <c r="CU404" s="130"/>
      <c r="CV404" s="130"/>
      <c r="CW404" s="130"/>
      <c r="CX404" s="130"/>
      <c r="CY404" s="130"/>
      <c r="CZ404" s="130"/>
      <c r="DA404" s="130"/>
      <c r="DB404" s="130"/>
      <c r="DC404" s="130"/>
      <c r="DD404" s="130"/>
      <c r="DE404" s="130"/>
      <c r="DF404" s="130"/>
      <c r="DG404" s="130"/>
      <c r="DH404" s="130"/>
      <c r="DI404" s="130"/>
      <c r="DJ404" s="130"/>
      <c r="DK404" s="130"/>
      <c r="DL404" s="130"/>
      <c r="DM404" s="130"/>
      <c r="DN404" s="130"/>
      <c r="DO404" s="130"/>
      <c r="DP404" s="130"/>
      <c r="DQ404" s="130"/>
      <c r="DR404" s="130"/>
      <c r="DS404" s="130"/>
      <c r="DT404" s="130"/>
      <c r="DU404" s="130"/>
      <c r="DV404" s="130"/>
      <c r="DW404" s="130"/>
      <c r="DX404" s="130"/>
      <c r="DY404" s="130"/>
      <c r="DZ404" s="130"/>
      <c r="EA404" s="130"/>
      <c r="EB404" s="130"/>
      <c r="EC404" s="130"/>
      <c r="ED404" s="130"/>
      <c r="EE404" s="130"/>
      <c r="EF404" s="130"/>
      <c r="EG404" s="130"/>
      <c r="EH404" s="130"/>
      <c r="EI404" s="130"/>
      <c r="EJ404" s="130"/>
      <c r="EK404" s="130"/>
      <c r="EL404" s="130"/>
      <c r="EM404" s="130"/>
      <c r="EN404" s="130"/>
      <c r="EO404" s="130"/>
      <c r="EP404" s="130"/>
      <c r="EQ404" s="130"/>
      <c r="ER404" s="130"/>
      <c r="ES404" s="130"/>
      <c r="ET404" s="130"/>
      <c r="EU404" s="130"/>
      <c r="EV404" s="130"/>
      <c r="EW404" s="130"/>
      <c r="EX404" s="130"/>
      <c r="EY404" s="130"/>
      <c r="EZ404" s="130"/>
      <c r="FA404" s="130"/>
      <c r="FB404" s="130"/>
      <c r="FC404" s="130"/>
      <c r="FD404" s="130"/>
      <c r="FE404" s="130"/>
      <c r="FF404" s="130"/>
      <c r="FG404" s="130"/>
      <c r="FH404" s="130"/>
      <c r="FI404" s="130"/>
      <c r="FJ404" s="130"/>
      <c r="FK404" s="130"/>
      <c r="FL404" s="130"/>
      <c r="FM404" s="130"/>
      <c r="FN404" s="130"/>
      <c r="FO404" s="130"/>
      <c r="FP404" s="130"/>
      <c r="FQ404" s="130"/>
      <c r="FR404" s="130"/>
      <c r="FS404" s="130"/>
      <c r="FT404" s="130"/>
      <c r="FU404" s="130"/>
      <c r="FV404" s="130"/>
      <c r="FW404" s="130"/>
      <c r="FX404" s="130"/>
      <c r="FY404" s="130"/>
      <c r="FZ404" s="130"/>
      <c r="GA404" s="130"/>
      <c r="GB404" s="130"/>
      <c r="GC404" s="130"/>
      <c r="GD404" s="130"/>
      <c r="GE404" s="130"/>
      <c r="GF404" s="130"/>
      <c r="GG404" s="130"/>
      <c r="GH404" s="130"/>
      <c r="GI404" s="130"/>
      <c r="GJ404" s="130"/>
      <c r="GK404" s="130"/>
      <c r="GL404" s="130"/>
      <c r="GM404" s="130"/>
      <c r="GN404" s="130"/>
      <c r="GO404" s="130"/>
      <c r="GP404" s="130"/>
      <c r="GQ404" s="130"/>
      <c r="GR404" s="130"/>
      <c r="GS404" s="130"/>
      <c r="GT404" s="130"/>
      <c r="GU404" s="130"/>
      <c r="GV404" s="130"/>
      <c r="GW404" s="130"/>
      <c r="GX404" s="130"/>
      <c r="GY404" s="130"/>
      <c r="GZ404" s="130"/>
      <c r="HA404" s="130"/>
      <c r="HB404" s="130"/>
      <c r="HC404" s="130"/>
      <c r="HD404" s="130"/>
      <c r="HE404" s="130"/>
      <c r="HF404" s="130"/>
      <c r="HG404" s="130"/>
      <c r="HH404" s="130"/>
      <c r="HI404" s="130"/>
      <c r="HJ404" s="130"/>
      <c r="HK404" s="130"/>
      <c r="HL404" s="130"/>
      <c r="HM404" s="130"/>
      <c r="HN404" s="130"/>
      <c r="HO404" s="130"/>
      <c r="HP404" s="130"/>
      <c r="HQ404" s="130"/>
      <c r="HR404" s="130"/>
      <c r="HS404" s="130"/>
      <c r="HT404" s="130"/>
      <c r="HU404" s="130"/>
      <c r="HV404" s="130"/>
      <c r="HW404" s="130"/>
      <c r="HX404" s="130"/>
      <c r="HY404" s="130"/>
      <c r="HZ404" s="130"/>
      <c r="IA404" s="130"/>
      <c r="IB404" s="130"/>
      <c r="IC404" s="130"/>
      <c r="ID404" s="130"/>
      <c r="IE404" s="130"/>
      <c r="IF404" s="130"/>
      <c r="IG404" s="130"/>
      <c r="IH404" s="130"/>
      <c r="II404" s="130"/>
      <c r="IJ404" s="130"/>
      <c r="IK404" s="130"/>
      <c r="IL404" s="130"/>
      <c r="IM404" s="130"/>
      <c r="IN404" s="130"/>
      <c r="IO404" s="130"/>
      <c r="IP404" s="130"/>
      <c r="IQ404" s="130"/>
      <c r="IR404" s="130"/>
      <c r="IS404" s="130"/>
      <c r="IT404" s="130"/>
      <c r="IU404" s="130"/>
      <c r="IV404" s="131"/>
      <c r="IW404" s="130"/>
    </row>
    <row r="405" spans="1:257" s="17" customFormat="1" ht="43.95" customHeight="1">
      <c r="A405" s="43">
        <v>5</v>
      </c>
      <c r="B405" s="86" t="s">
        <v>580</v>
      </c>
      <c r="C405" s="45"/>
      <c r="D405" s="70" t="s">
        <v>581</v>
      </c>
      <c r="E405" s="47" t="s">
        <v>63</v>
      </c>
      <c r="F405" s="136">
        <v>44</v>
      </c>
      <c r="G405" s="48">
        <v>20</v>
      </c>
      <c r="H405" s="47">
        <v>60</v>
      </c>
      <c r="I405" s="13"/>
      <c r="J405" s="56">
        <f t="shared" si="9"/>
        <v>0</v>
      </c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  <c r="BP405" s="130"/>
      <c r="BQ405" s="130"/>
      <c r="BR405" s="130"/>
      <c r="BS405" s="130"/>
      <c r="BT405" s="130"/>
      <c r="BU405" s="130"/>
      <c r="BV405" s="130"/>
      <c r="BW405" s="130"/>
      <c r="BX405" s="130"/>
      <c r="BY405" s="130"/>
      <c r="BZ405" s="130"/>
      <c r="CA405" s="130"/>
      <c r="CB405" s="130"/>
      <c r="CC405" s="130"/>
      <c r="CD405" s="130"/>
      <c r="CE405" s="130"/>
      <c r="CF405" s="130"/>
      <c r="CG405" s="130"/>
      <c r="CH405" s="130"/>
      <c r="CI405" s="130"/>
      <c r="CJ405" s="130"/>
      <c r="CK405" s="130"/>
      <c r="CL405" s="130"/>
      <c r="CM405" s="130"/>
      <c r="CN405" s="130"/>
      <c r="CO405" s="130"/>
      <c r="CP405" s="130"/>
      <c r="CQ405" s="130"/>
      <c r="CR405" s="130"/>
      <c r="CS405" s="130"/>
      <c r="CT405" s="130"/>
      <c r="CU405" s="130"/>
      <c r="CV405" s="130"/>
      <c r="CW405" s="130"/>
      <c r="CX405" s="130"/>
      <c r="CY405" s="130"/>
      <c r="CZ405" s="130"/>
      <c r="DA405" s="130"/>
      <c r="DB405" s="130"/>
      <c r="DC405" s="130"/>
      <c r="DD405" s="130"/>
      <c r="DE405" s="130"/>
      <c r="DF405" s="130"/>
      <c r="DG405" s="130"/>
      <c r="DH405" s="130"/>
      <c r="DI405" s="130"/>
      <c r="DJ405" s="130"/>
      <c r="DK405" s="130"/>
      <c r="DL405" s="130"/>
      <c r="DM405" s="130"/>
      <c r="DN405" s="130"/>
      <c r="DO405" s="130"/>
      <c r="DP405" s="130"/>
      <c r="DQ405" s="130"/>
      <c r="DR405" s="130"/>
      <c r="DS405" s="130"/>
      <c r="DT405" s="130"/>
      <c r="DU405" s="130"/>
      <c r="DV405" s="130"/>
      <c r="DW405" s="130"/>
      <c r="DX405" s="130"/>
      <c r="DY405" s="130"/>
      <c r="DZ405" s="130"/>
      <c r="EA405" s="130"/>
      <c r="EB405" s="130"/>
      <c r="EC405" s="130"/>
      <c r="ED405" s="130"/>
      <c r="EE405" s="130"/>
      <c r="EF405" s="130"/>
      <c r="EG405" s="130"/>
      <c r="EH405" s="130"/>
      <c r="EI405" s="130"/>
      <c r="EJ405" s="130"/>
      <c r="EK405" s="130"/>
      <c r="EL405" s="130"/>
      <c r="EM405" s="130"/>
      <c r="EN405" s="130"/>
      <c r="EO405" s="130"/>
      <c r="EP405" s="130"/>
      <c r="EQ405" s="130"/>
      <c r="ER405" s="130"/>
      <c r="ES405" s="130"/>
      <c r="ET405" s="130"/>
      <c r="EU405" s="130"/>
      <c r="EV405" s="130"/>
      <c r="EW405" s="130"/>
      <c r="EX405" s="130"/>
      <c r="EY405" s="130"/>
      <c r="EZ405" s="130"/>
      <c r="FA405" s="130"/>
      <c r="FB405" s="130"/>
      <c r="FC405" s="130"/>
      <c r="FD405" s="130"/>
      <c r="FE405" s="130"/>
      <c r="FF405" s="130"/>
      <c r="FG405" s="130"/>
      <c r="FH405" s="130"/>
      <c r="FI405" s="130"/>
      <c r="FJ405" s="130"/>
      <c r="FK405" s="130"/>
      <c r="FL405" s="130"/>
      <c r="FM405" s="130"/>
      <c r="FN405" s="130"/>
      <c r="FO405" s="130"/>
      <c r="FP405" s="130"/>
      <c r="FQ405" s="130"/>
      <c r="FR405" s="130"/>
      <c r="FS405" s="130"/>
      <c r="FT405" s="130"/>
      <c r="FU405" s="130"/>
      <c r="FV405" s="130"/>
      <c r="FW405" s="130"/>
      <c r="FX405" s="130"/>
      <c r="FY405" s="130"/>
      <c r="FZ405" s="130"/>
      <c r="GA405" s="130"/>
      <c r="GB405" s="130"/>
      <c r="GC405" s="130"/>
      <c r="GD405" s="130"/>
      <c r="GE405" s="130"/>
      <c r="GF405" s="130"/>
      <c r="GG405" s="130"/>
      <c r="GH405" s="130"/>
      <c r="GI405" s="130"/>
      <c r="GJ405" s="130"/>
      <c r="GK405" s="130"/>
      <c r="GL405" s="130"/>
      <c r="GM405" s="130"/>
      <c r="GN405" s="130"/>
      <c r="GO405" s="130"/>
      <c r="GP405" s="130"/>
      <c r="GQ405" s="130"/>
      <c r="GR405" s="130"/>
      <c r="GS405" s="130"/>
      <c r="GT405" s="130"/>
      <c r="GU405" s="130"/>
      <c r="GV405" s="130"/>
      <c r="GW405" s="130"/>
      <c r="GX405" s="130"/>
      <c r="GY405" s="130"/>
      <c r="GZ405" s="130"/>
      <c r="HA405" s="130"/>
      <c r="HB405" s="130"/>
      <c r="HC405" s="130"/>
      <c r="HD405" s="130"/>
      <c r="HE405" s="130"/>
      <c r="HF405" s="130"/>
      <c r="HG405" s="130"/>
      <c r="HH405" s="130"/>
      <c r="HI405" s="130"/>
      <c r="HJ405" s="130"/>
      <c r="HK405" s="130"/>
      <c r="HL405" s="130"/>
      <c r="HM405" s="130"/>
      <c r="HN405" s="130"/>
      <c r="HO405" s="130"/>
      <c r="HP405" s="130"/>
      <c r="HQ405" s="130"/>
      <c r="HR405" s="130"/>
      <c r="HS405" s="130"/>
      <c r="HT405" s="130"/>
      <c r="HU405" s="130"/>
      <c r="HV405" s="130"/>
      <c r="HW405" s="130"/>
      <c r="HX405" s="130"/>
      <c r="HY405" s="130"/>
      <c r="HZ405" s="130"/>
      <c r="IA405" s="130"/>
      <c r="IB405" s="130"/>
      <c r="IC405" s="130"/>
      <c r="ID405" s="130"/>
      <c r="IE405" s="130"/>
      <c r="IF405" s="130"/>
      <c r="IG405" s="130"/>
      <c r="IH405" s="130"/>
      <c r="II405" s="130"/>
      <c r="IJ405" s="130"/>
      <c r="IK405" s="130"/>
      <c r="IL405" s="130"/>
      <c r="IM405" s="130"/>
      <c r="IN405" s="130"/>
      <c r="IO405" s="130"/>
      <c r="IP405" s="130"/>
      <c r="IQ405" s="130"/>
      <c r="IR405" s="130"/>
      <c r="IS405" s="130"/>
      <c r="IT405" s="130"/>
      <c r="IU405" s="130"/>
      <c r="IV405" s="131"/>
      <c r="IW405" s="130"/>
    </row>
    <row r="406" spans="1:257" s="17" customFormat="1" ht="25.2" customHeight="1">
      <c r="A406" s="43">
        <v>6</v>
      </c>
      <c r="B406" s="86" t="s">
        <v>394</v>
      </c>
      <c r="C406" s="45"/>
      <c r="D406" s="70" t="s">
        <v>395</v>
      </c>
      <c r="E406" s="47" t="s">
        <v>22</v>
      </c>
      <c r="F406" s="48">
        <v>188</v>
      </c>
      <c r="G406" s="48">
        <v>20</v>
      </c>
      <c r="H406" s="73">
        <v>85</v>
      </c>
      <c r="I406" s="13"/>
      <c r="J406" s="56">
        <f t="shared" si="9"/>
        <v>0</v>
      </c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  <c r="BP406" s="130"/>
      <c r="BQ406" s="130"/>
      <c r="BR406" s="130"/>
      <c r="BS406" s="130"/>
      <c r="BT406" s="130"/>
      <c r="BU406" s="130"/>
      <c r="BV406" s="130"/>
      <c r="BW406" s="130"/>
      <c r="BX406" s="130"/>
      <c r="BY406" s="130"/>
      <c r="BZ406" s="130"/>
      <c r="CA406" s="130"/>
      <c r="CB406" s="130"/>
      <c r="CC406" s="130"/>
      <c r="CD406" s="130"/>
      <c r="CE406" s="130"/>
      <c r="CF406" s="130"/>
      <c r="CG406" s="130"/>
      <c r="CH406" s="130"/>
      <c r="CI406" s="130"/>
      <c r="CJ406" s="130"/>
      <c r="CK406" s="130"/>
      <c r="CL406" s="130"/>
      <c r="CM406" s="130"/>
      <c r="CN406" s="130"/>
      <c r="CO406" s="130"/>
      <c r="CP406" s="130"/>
      <c r="CQ406" s="130"/>
      <c r="CR406" s="130"/>
      <c r="CS406" s="130"/>
      <c r="CT406" s="130"/>
      <c r="CU406" s="130"/>
      <c r="CV406" s="130"/>
      <c r="CW406" s="130"/>
      <c r="CX406" s="130"/>
      <c r="CY406" s="130"/>
      <c r="CZ406" s="130"/>
      <c r="DA406" s="130"/>
      <c r="DB406" s="130"/>
      <c r="DC406" s="130"/>
      <c r="DD406" s="130"/>
      <c r="DE406" s="130"/>
      <c r="DF406" s="130"/>
      <c r="DG406" s="130"/>
      <c r="DH406" s="130"/>
      <c r="DI406" s="130"/>
      <c r="DJ406" s="130"/>
      <c r="DK406" s="130"/>
      <c r="DL406" s="130"/>
      <c r="DM406" s="130"/>
      <c r="DN406" s="130"/>
      <c r="DO406" s="130"/>
      <c r="DP406" s="130"/>
      <c r="DQ406" s="130"/>
      <c r="DR406" s="130"/>
      <c r="DS406" s="130"/>
      <c r="DT406" s="130"/>
      <c r="DU406" s="130"/>
      <c r="DV406" s="130"/>
      <c r="DW406" s="130"/>
      <c r="DX406" s="130"/>
      <c r="DY406" s="130"/>
      <c r="DZ406" s="130"/>
      <c r="EA406" s="130"/>
      <c r="EB406" s="130"/>
      <c r="EC406" s="130"/>
      <c r="ED406" s="130"/>
      <c r="EE406" s="130"/>
      <c r="EF406" s="130"/>
      <c r="EG406" s="130"/>
      <c r="EH406" s="130"/>
      <c r="EI406" s="130"/>
      <c r="EJ406" s="130"/>
      <c r="EK406" s="130"/>
      <c r="EL406" s="130"/>
      <c r="EM406" s="130"/>
      <c r="EN406" s="130"/>
      <c r="EO406" s="130"/>
      <c r="EP406" s="130"/>
      <c r="EQ406" s="130"/>
      <c r="ER406" s="130"/>
      <c r="ES406" s="130"/>
      <c r="ET406" s="130"/>
      <c r="EU406" s="130"/>
      <c r="EV406" s="130"/>
      <c r="EW406" s="130"/>
      <c r="EX406" s="130"/>
      <c r="EY406" s="130"/>
      <c r="EZ406" s="130"/>
      <c r="FA406" s="130"/>
      <c r="FB406" s="130"/>
      <c r="FC406" s="130"/>
      <c r="FD406" s="130"/>
      <c r="FE406" s="130"/>
      <c r="FF406" s="130"/>
      <c r="FG406" s="130"/>
      <c r="FH406" s="130"/>
      <c r="FI406" s="130"/>
      <c r="FJ406" s="130"/>
      <c r="FK406" s="130"/>
      <c r="FL406" s="130"/>
      <c r="FM406" s="130"/>
      <c r="FN406" s="130"/>
      <c r="FO406" s="130"/>
      <c r="FP406" s="130"/>
      <c r="FQ406" s="130"/>
      <c r="FR406" s="130"/>
      <c r="FS406" s="130"/>
      <c r="FT406" s="130"/>
      <c r="FU406" s="130"/>
      <c r="FV406" s="130"/>
      <c r="FW406" s="130"/>
      <c r="FX406" s="130"/>
      <c r="FY406" s="130"/>
      <c r="FZ406" s="130"/>
      <c r="GA406" s="130"/>
      <c r="GB406" s="130"/>
      <c r="GC406" s="130"/>
      <c r="GD406" s="130"/>
      <c r="GE406" s="130"/>
      <c r="GF406" s="130"/>
      <c r="GG406" s="130"/>
      <c r="GH406" s="130"/>
      <c r="GI406" s="130"/>
      <c r="GJ406" s="130"/>
      <c r="GK406" s="130"/>
      <c r="GL406" s="130"/>
      <c r="GM406" s="130"/>
      <c r="GN406" s="130"/>
      <c r="GO406" s="130"/>
      <c r="GP406" s="130"/>
      <c r="GQ406" s="130"/>
      <c r="GR406" s="130"/>
      <c r="GS406" s="130"/>
      <c r="GT406" s="130"/>
      <c r="GU406" s="130"/>
      <c r="GV406" s="130"/>
      <c r="GW406" s="130"/>
      <c r="GX406" s="130"/>
      <c r="GY406" s="130"/>
      <c r="GZ406" s="130"/>
      <c r="HA406" s="130"/>
      <c r="HB406" s="130"/>
      <c r="HC406" s="130"/>
      <c r="HD406" s="130"/>
      <c r="HE406" s="130"/>
      <c r="HF406" s="130"/>
      <c r="HG406" s="130"/>
      <c r="HH406" s="130"/>
      <c r="HI406" s="130"/>
      <c r="HJ406" s="130"/>
      <c r="HK406" s="130"/>
      <c r="HL406" s="130"/>
      <c r="HM406" s="130"/>
      <c r="HN406" s="130"/>
      <c r="HO406" s="130"/>
      <c r="HP406" s="130"/>
      <c r="HQ406" s="130"/>
      <c r="HR406" s="130"/>
      <c r="HS406" s="130"/>
      <c r="HT406" s="130"/>
      <c r="HU406" s="130"/>
      <c r="HV406" s="130"/>
      <c r="HW406" s="130"/>
      <c r="HX406" s="130"/>
      <c r="HY406" s="130"/>
      <c r="HZ406" s="130"/>
      <c r="IA406" s="130"/>
      <c r="IB406" s="130"/>
      <c r="IC406" s="130"/>
      <c r="ID406" s="130"/>
      <c r="IE406" s="130"/>
      <c r="IF406" s="130"/>
      <c r="IG406" s="130"/>
      <c r="IH406" s="130"/>
      <c r="II406" s="130"/>
      <c r="IJ406" s="130"/>
      <c r="IK406" s="130"/>
      <c r="IL406" s="130"/>
      <c r="IM406" s="130"/>
      <c r="IN406" s="130"/>
      <c r="IO406" s="130"/>
      <c r="IP406" s="130"/>
      <c r="IQ406" s="130"/>
      <c r="IR406" s="130"/>
      <c r="IS406" s="130"/>
      <c r="IT406" s="130"/>
      <c r="IU406" s="130"/>
      <c r="IV406" s="131"/>
      <c r="IW406" s="130"/>
    </row>
    <row r="407" spans="1:257" s="17" customFormat="1" ht="19.5" customHeight="1">
      <c r="A407" s="43">
        <v>7</v>
      </c>
      <c r="B407" s="137" t="s">
        <v>582</v>
      </c>
      <c r="C407" s="138"/>
      <c r="D407" s="139" t="s">
        <v>583</v>
      </c>
      <c r="E407" s="138" t="s">
        <v>584</v>
      </c>
      <c r="F407" s="138">
        <v>68</v>
      </c>
      <c r="G407" s="138">
        <v>50</v>
      </c>
      <c r="H407" s="47">
        <v>75</v>
      </c>
      <c r="I407" s="13"/>
      <c r="J407" s="56">
        <f t="shared" si="9"/>
        <v>0</v>
      </c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  <c r="BP407" s="130"/>
      <c r="BQ407" s="130"/>
      <c r="BR407" s="130"/>
      <c r="BS407" s="130"/>
      <c r="BT407" s="130"/>
      <c r="BU407" s="130"/>
      <c r="BV407" s="130"/>
      <c r="BW407" s="130"/>
      <c r="BX407" s="130"/>
      <c r="BY407" s="130"/>
      <c r="BZ407" s="130"/>
      <c r="CA407" s="130"/>
      <c r="CB407" s="130"/>
      <c r="CC407" s="130"/>
      <c r="CD407" s="130"/>
      <c r="CE407" s="130"/>
      <c r="CF407" s="130"/>
      <c r="CG407" s="130"/>
      <c r="CH407" s="130"/>
      <c r="CI407" s="130"/>
      <c r="CJ407" s="130"/>
      <c r="CK407" s="130"/>
      <c r="CL407" s="130"/>
      <c r="CM407" s="130"/>
      <c r="CN407" s="130"/>
      <c r="CO407" s="130"/>
      <c r="CP407" s="130"/>
      <c r="CQ407" s="130"/>
      <c r="CR407" s="130"/>
      <c r="CS407" s="130"/>
      <c r="CT407" s="130"/>
      <c r="CU407" s="130"/>
      <c r="CV407" s="130"/>
      <c r="CW407" s="130"/>
      <c r="CX407" s="130"/>
      <c r="CY407" s="130"/>
      <c r="CZ407" s="130"/>
      <c r="DA407" s="130"/>
      <c r="DB407" s="130"/>
      <c r="DC407" s="130"/>
      <c r="DD407" s="130"/>
      <c r="DE407" s="130"/>
      <c r="DF407" s="130"/>
      <c r="DG407" s="130"/>
      <c r="DH407" s="130"/>
      <c r="DI407" s="130"/>
      <c r="DJ407" s="130"/>
      <c r="DK407" s="130"/>
      <c r="DL407" s="130"/>
      <c r="DM407" s="130"/>
      <c r="DN407" s="130"/>
      <c r="DO407" s="130"/>
      <c r="DP407" s="130"/>
      <c r="DQ407" s="130"/>
      <c r="DR407" s="130"/>
      <c r="DS407" s="130"/>
      <c r="DT407" s="130"/>
      <c r="DU407" s="130"/>
      <c r="DV407" s="130"/>
      <c r="DW407" s="130"/>
      <c r="DX407" s="130"/>
      <c r="DY407" s="130"/>
      <c r="DZ407" s="130"/>
      <c r="EA407" s="130"/>
      <c r="EB407" s="130"/>
      <c r="EC407" s="130"/>
      <c r="ED407" s="130"/>
      <c r="EE407" s="130"/>
      <c r="EF407" s="130"/>
      <c r="EG407" s="130"/>
      <c r="EH407" s="130"/>
      <c r="EI407" s="130"/>
      <c r="EJ407" s="130"/>
      <c r="EK407" s="130"/>
      <c r="EL407" s="130"/>
      <c r="EM407" s="130"/>
      <c r="EN407" s="130"/>
      <c r="EO407" s="130"/>
      <c r="EP407" s="130"/>
      <c r="EQ407" s="130"/>
      <c r="ER407" s="130"/>
      <c r="ES407" s="130"/>
      <c r="ET407" s="130"/>
      <c r="EU407" s="130"/>
      <c r="EV407" s="130"/>
      <c r="EW407" s="130"/>
      <c r="EX407" s="130"/>
      <c r="EY407" s="130"/>
      <c r="EZ407" s="130"/>
      <c r="FA407" s="130"/>
      <c r="FB407" s="130"/>
      <c r="FC407" s="130"/>
      <c r="FD407" s="130"/>
      <c r="FE407" s="130"/>
      <c r="FF407" s="130"/>
      <c r="FG407" s="130"/>
      <c r="FH407" s="130"/>
      <c r="FI407" s="130"/>
      <c r="FJ407" s="130"/>
      <c r="FK407" s="130"/>
      <c r="FL407" s="130"/>
      <c r="FM407" s="130"/>
      <c r="FN407" s="130"/>
      <c r="FO407" s="130"/>
      <c r="FP407" s="130"/>
      <c r="FQ407" s="130"/>
      <c r="FR407" s="130"/>
      <c r="FS407" s="130"/>
      <c r="FT407" s="130"/>
      <c r="FU407" s="130"/>
      <c r="FV407" s="130"/>
      <c r="FW407" s="130"/>
      <c r="FX407" s="130"/>
      <c r="FY407" s="130"/>
      <c r="FZ407" s="130"/>
      <c r="GA407" s="130"/>
      <c r="GB407" s="130"/>
      <c r="GC407" s="130"/>
      <c r="GD407" s="130"/>
      <c r="GE407" s="130"/>
      <c r="GF407" s="130"/>
      <c r="GG407" s="130"/>
      <c r="GH407" s="130"/>
      <c r="GI407" s="130"/>
      <c r="GJ407" s="130"/>
      <c r="GK407" s="130"/>
      <c r="GL407" s="130"/>
      <c r="GM407" s="130"/>
      <c r="GN407" s="130"/>
      <c r="GO407" s="130"/>
      <c r="GP407" s="130"/>
      <c r="GQ407" s="130"/>
      <c r="GR407" s="130"/>
      <c r="GS407" s="130"/>
      <c r="GT407" s="130"/>
      <c r="GU407" s="130"/>
      <c r="GV407" s="130"/>
      <c r="GW407" s="130"/>
      <c r="GX407" s="130"/>
      <c r="GY407" s="130"/>
      <c r="GZ407" s="130"/>
      <c r="HA407" s="130"/>
      <c r="HB407" s="130"/>
      <c r="HC407" s="130"/>
      <c r="HD407" s="130"/>
      <c r="HE407" s="130"/>
      <c r="HF407" s="130"/>
      <c r="HG407" s="130"/>
      <c r="HH407" s="130"/>
      <c r="HI407" s="130"/>
      <c r="HJ407" s="130"/>
      <c r="HK407" s="130"/>
      <c r="HL407" s="130"/>
      <c r="HM407" s="130"/>
      <c r="HN407" s="130"/>
      <c r="HO407" s="130"/>
      <c r="HP407" s="130"/>
      <c r="HQ407" s="130"/>
      <c r="HR407" s="130"/>
      <c r="HS407" s="130"/>
      <c r="HT407" s="130"/>
      <c r="HU407" s="130"/>
      <c r="HV407" s="130"/>
      <c r="HW407" s="130"/>
      <c r="HX407" s="130"/>
      <c r="HY407" s="130"/>
      <c r="HZ407" s="130"/>
      <c r="IA407" s="130"/>
      <c r="IB407" s="130"/>
      <c r="IC407" s="130"/>
      <c r="ID407" s="130"/>
      <c r="IE407" s="130"/>
      <c r="IF407" s="130"/>
      <c r="IG407" s="130"/>
      <c r="IH407" s="130"/>
      <c r="II407" s="130"/>
      <c r="IJ407" s="130"/>
      <c r="IK407" s="130"/>
      <c r="IL407" s="130"/>
      <c r="IM407" s="130"/>
      <c r="IN407" s="130"/>
      <c r="IO407" s="130"/>
      <c r="IP407" s="130"/>
      <c r="IQ407" s="130"/>
      <c r="IR407" s="130"/>
      <c r="IS407" s="130"/>
      <c r="IT407" s="130"/>
      <c r="IU407" s="130"/>
      <c r="IV407" s="131"/>
      <c r="IW407" s="130"/>
    </row>
    <row r="408" spans="1:257" s="17" customFormat="1" ht="38.25" customHeight="1">
      <c r="A408" s="43">
        <v>8</v>
      </c>
      <c r="B408" s="137" t="s">
        <v>585</v>
      </c>
      <c r="C408" s="138" t="s">
        <v>586</v>
      </c>
      <c r="D408" s="139" t="s">
        <v>587</v>
      </c>
      <c r="E408" s="138" t="s">
        <v>321</v>
      </c>
      <c r="F408" s="138">
        <v>128</v>
      </c>
      <c r="G408" s="138">
        <v>10</v>
      </c>
      <c r="H408" s="47">
        <v>200</v>
      </c>
      <c r="I408" s="13"/>
      <c r="J408" s="56">
        <f t="shared" si="9"/>
        <v>0</v>
      </c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130"/>
      <c r="BQ408" s="130"/>
      <c r="BR408" s="130"/>
      <c r="BS408" s="130"/>
      <c r="BT408" s="130"/>
      <c r="BU408" s="130"/>
      <c r="BV408" s="130"/>
      <c r="BW408" s="130"/>
      <c r="BX408" s="130"/>
      <c r="BY408" s="130"/>
      <c r="BZ408" s="130"/>
      <c r="CA408" s="130"/>
      <c r="CB408" s="130"/>
      <c r="CC408" s="130"/>
      <c r="CD408" s="130"/>
      <c r="CE408" s="130"/>
      <c r="CF408" s="130"/>
      <c r="CG408" s="130"/>
      <c r="CH408" s="130"/>
      <c r="CI408" s="130"/>
      <c r="CJ408" s="130"/>
      <c r="CK408" s="130"/>
      <c r="CL408" s="130"/>
      <c r="CM408" s="130"/>
      <c r="CN408" s="130"/>
      <c r="CO408" s="130"/>
      <c r="CP408" s="130"/>
      <c r="CQ408" s="130"/>
      <c r="CR408" s="130"/>
      <c r="CS408" s="130"/>
      <c r="CT408" s="130"/>
      <c r="CU408" s="130"/>
      <c r="CV408" s="130"/>
      <c r="CW408" s="130"/>
      <c r="CX408" s="130"/>
      <c r="CY408" s="130"/>
      <c r="CZ408" s="130"/>
      <c r="DA408" s="130"/>
      <c r="DB408" s="130"/>
      <c r="DC408" s="130"/>
      <c r="DD408" s="130"/>
      <c r="DE408" s="130"/>
      <c r="DF408" s="130"/>
      <c r="DG408" s="130"/>
      <c r="DH408" s="130"/>
      <c r="DI408" s="130"/>
      <c r="DJ408" s="130"/>
      <c r="DK408" s="130"/>
      <c r="DL408" s="130"/>
      <c r="DM408" s="130"/>
      <c r="DN408" s="130"/>
      <c r="DO408" s="130"/>
      <c r="DP408" s="130"/>
      <c r="DQ408" s="130"/>
      <c r="DR408" s="130"/>
      <c r="DS408" s="130"/>
      <c r="DT408" s="130"/>
      <c r="DU408" s="130"/>
      <c r="DV408" s="130"/>
      <c r="DW408" s="130"/>
      <c r="DX408" s="130"/>
      <c r="DY408" s="130"/>
      <c r="DZ408" s="130"/>
      <c r="EA408" s="130"/>
      <c r="EB408" s="130"/>
      <c r="EC408" s="130"/>
      <c r="ED408" s="130"/>
      <c r="EE408" s="130"/>
      <c r="EF408" s="130"/>
      <c r="EG408" s="130"/>
      <c r="EH408" s="130"/>
      <c r="EI408" s="130"/>
      <c r="EJ408" s="130"/>
      <c r="EK408" s="130"/>
      <c r="EL408" s="130"/>
      <c r="EM408" s="130"/>
      <c r="EN408" s="130"/>
      <c r="EO408" s="130"/>
      <c r="EP408" s="130"/>
      <c r="EQ408" s="130"/>
      <c r="ER408" s="130"/>
      <c r="ES408" s="130"/>
      <c r="ET408" s="130"/>
      <c r="EU408" s="130"/>
      <c r="EV408" s="130"/>
      <c r="EW408" s="130"/>
      <c r="EX408" s="130"/>
      <c r="EY408" s="130"/>
      <c r="EZ408" s="130"/>
      <c r="FA408" s="130"/>
      <c r="FB408" s="130"/>
      <c r="FC408" s="130"/>
      <c r="FD408" s="130"/>
      <c r="FE408" s="130"/>
      <c r="FF408" s="130"/>
      <c r="FG408" s="130"/>
      <c r="FH408" s="130"/>
      <c r="FI408" s="130"/>
      <c r="FJ408" s="130"/>
      <c r="FK408" s="130"/>
      <c r="FL408" s="130"/>
      <c r="FM408" s="130"/>
      <c r="FN408" s="130"/>
      <c r="FO408" s="130"/>
      <c r="FP408" s="130"/>
      <c r="FQ408" s="130"/>
      <c r="FR408" s="130"/>
      <c r="FS408" s="130"/>
      <c r="FT408" s="130"/>
      <c r="FU408" s="130"/>
      <c r="FV408" s="130"/>
      <c r="FW408" s="130"/>
      <c r="FX408" s="130"/>
      <c r="FY408" s="130"/>
      <c r="FZ408" s="130"/>
      <c r="GA408" s="130"/>
      <c r="GB408" s="130"/>
      <c r="GC408" s="130"/>
      <c r="GD408" s="130"/>
      <c r="GE408" s="130"/>
      <c r="GF408" s="130"/>
      <c r="GG408" s="130"/>
      <c r="GH408" s="130"/>
      <c r="GI408" s="130"/>
      <c r="GJ408" s="130"/>
      <c r="GK408" s="130"/>
      <c r="GL408" s="130"/>
      <c r="GM408" s="130"/>
      <c r="GN408" s="130"/>
      <c r="GO408" s="130"/>
      <c r="GP408" s="130"/>
      <c r="GQ408" s="130"/>
      <c r="GR408" s="130"/>
      <c r="GS408" s="130"/>
      <c r="GT408" s="130"/>
      <c r="GU408" s="130"/>
      <c r="GV408" s="130"/>
      <c r="GW408" s="130"/>
      <c r="GX408" s="130"/>
      <c r="GY408" s="130"/>
      <c r="GZ408" s="130"/>
      <c r="HA408" s="130"/>
      <c r="HB408" s="130"/>
      <c r="HC408" s="130"/>
      <c r="HD408" s="130"/>
      <c r="HE408" s="130"/>
      <c r="HF408" s="130"/>
      <c r="HG408" s="130"/>
      <c r="HH408" s="130"/>
      <c r="HI408" s="130"/>
      <c r="HJ408" s="130"/>
      <c r="HK408" s="130"/>
      <c r="HL408" s="130"/>
      <c r="HM408" s="130"/>
      <c r="HN408" s="130"/>
      <c r="HO408" s="130"/>
      <c r="HP408" s="130"/>
      <c r="HQ408" s="130"/>
      <c r="HR408" s="130"/>
      <c r="HS408" s="130"/>
      <c r="HT408" s="130"/>
      <c r="HU408" s="130"/>
      <c r="HV408" s="130"/>
      <c r="HW408" s="130"/>
      <c r="HX408" s="130"/>
      <c r="HY408" s="130"/>
      <c r="HZ408" s="130"/>
      <c r="IA408" s="130"/>
      <c r="IB408" s="130"/>
      <c r="IC408" s="130"/>
      <c r="ID408" s="130"/>
      <c r="IE408" s="130"/>
      <c r="IF408" s="130"/>
      <c r="IG408" s="130"/>
      <c r="IH408" s="130"/>
      <c r="II408" s="130"/>
      <c r="IJ408" s="130"/>
      <c r="IK408" s="130"/>
      <c r="IL408" s="130"/>
      <c r="IM408" s="130"/>
      <c r="IN408" s="130"/>
      <c r="IO408" s="130"/>
      <c r="IP408" s="130"/>
      <c r="IQ408" s="130"/>
      <c r="IR408" s="130"/>
      <c r="IS408" s="130"/>
      <c r="IT408" s="130"/>
      <c r="IU408" s="130"/>
      <c r="IV408" s="131"/>
      <c r="IW408" s="130"/>
    </row>
    <row r="409" spans="1:257" s="17" customFormat="1" ht="29.85" customHeight="1">
      <c r="A409" s="43">
        <v>9</v>
      </c>
      <c r="B409" s="137" t="s">
        <v>585</v>
      </c>
      <c r="C409" s="140"/>
      <c r="D409" s="139" t="s">
        <v>588</v>
      </c>
      <c r="E409" s="138" t="s">
        <v>321</v>
      </c>
      <c r="F409" s="138">
        <v>128</v>
      </c>
      <c r="G409" s="138">
        <v>10</v>
      </c>
      <c r="H409" s="47">
        <v>250</v>
      </c>
      <c r="I409" s="13"/>
      <c r="J409" s="56">
        <f t="shared" si="9"/>
        <v>0</v>
      </c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  <c r="BP409" s="130"/>
      <c r="BQ409" s="130"/>
      <c r="BR409" s="130"/>
      <c r="BS409" s="130"/>
      <c r="BT409" s="130"/>
      <c r="BU409" s="130"/>
      <c r="BV409" s="130"/>
      <c r="BW409" s="130"/>
      <c r="BX409" s="130"/>
      <c r="BY409" s="130"/>
      <c r="BZ409" s="130"/>
      <c r="CA409" s="130"/>
      <c r="CB409" s="130"/>
      <c r="CC409" s="130"/>
      <c r="CD409" s="130"/>
      <c r="CE409" s="130"/>
      <c r="CF409" s="130"/>
      <c r="CG409" s="130"/>
      <c r="CH409" s="130"/>
      <c r="CI409" s="130"/>
      <c r="CJ409" s="130"/>
      <c r="CK409" s="130"/>
      <c r="CL409" s="130"/>
      <c r="CM409" s="130"/>
      <c r="CN409" s="130"/>
      <c r="CO409" s="130"/>
      <c r="CP409" s="130"/>
      <c r="CQ409" s="130"/>
      <c r="CR409" s="130"/>
      <c r="CS409" s="130"/>
      <c r="CT409" s="130"/>
      <c r="CU409" s="130"/>
      <c r="CV409" s="130"/>
      <c r="CW409" s="130"/>
      <c r="CX409" s="130"/>
      <c r="CY409" s="130"/>
      <c r="CZ409" s="130"/>
      <c r="DA409" s="130"/>
      <c r="DB409" s="130"/>
      <c r="DC409" s="130"/>
      <c r="DD409" s="130"/>
      <c r="DE409" s="130"/>
      <c r="DF409" s="130"/>
      <c r="DG409" s="130"/>
      <c r="DH409" s="130"/>
      <c r="DI409" s="130"/>
      <c r="DJ409" s="130"/>
      <c r="DK409" s="130"/>
      <c r="DL409" s="130"/>
      <c r="DM409" s="130"/>
      <c r="DN409" s="130"/>
      <c r="DO409" s="130"/>
      <c r="DP409" s="130"/>
      <c r="DQ409" s="130"/>
      <c r="DR409" s="130"/>
      <c r="DS409" s="130"/>
      <c r="DT409" s="130"/>
      <c r="DU409" s="130"/>
      <c r="DV409" s="130"/>
      <c r="DW409" s="130"/>
      <c r="DX409" s="130"/>
      <c r="DY409" s="130"/>
      <c r="DZ409" s="130"/>
      <c r="EA409" s="130"/>
      <c r="EB409" s="130"/>
      <c r="EC409" s="130"/>
      <c r="ED409" s="130"/>
      <c r="EE409" s="130"/>
      <c r="EF409" s="130"/>
      <c r="EG409" s="130"/>
      <c r="EH409" s="130"/>
      <c r="EI409" s="130"/>
      <c r="EJ409" s="130"/>
      <c r="EK409" s="130"/>
      <c r="EL409" s="130"/>
      <c r="EM409" s="130"/>
      <c r="EN409" s="130"/>
      <c r="EO409" s="130"/>
      <c r="EP409" s="130"/>
      <c r="EQ409" s="130"/>
      <c r="ER409" s="130"/>
      <c r="ES409" s="130"/>
      <c r="ET409" s="130"/>
      <c r="EU409" s="130"/>
      <c r="EV409" s="130"/>
      <c r="EW409" s="130"/>
      <c r="EX409" s="130"/>
      <c r="EY409" s="130"/>
      <c r="EZ409" s="130"/>
      <c r="FA409" s="130"/>
      <c r="FB409" s="130"/>
      <c r="FC409" s="130"/>
      <c r="FD409" s="130"/>
      <c r="FE409" s="130"/>
      <c r="FF409" s="130"/>
      <c r="FG409" s="130"/>
      <c r="FH409" s="130"/>
      <c r="FI409" s="130"/>
      <c r="FJ409" s="130"/>
      <c r="FK409" s="130"/>
      <c r="FL409" s="130"/>
      <c r="FM409" s="130"/>
      <c r="FN409" s="130"/>
      <c r="FO409" s="130"/>
      <c r="FP409" s="130"/>
      <c r="FQ409" s="130"/>
      <c r="FR409" s="130"/>
      <c r="FS409" s="130"/>
      <c r="FT409" s="130"/>
      <c r="FU409" s="130"/>
      <c r="FV409" s="130"/>
      <c r="FW409" s="130"/>
      <c r="FX409" s="130"/>
      <c r="FY409" s="130"/>
      <c r="FZ409" s="130"/>
      <c r="GA409" s="130"/>
      <c r="GB409" s="130"/>
      <c r="GC409" s="130"/>
      <c r="GD409" s="130"/>
      <c r="GE409" s="130"/>
      <c r="GF409" s="130"/>
      <c r="GG409" s="130"/>
      <c r="GH409" s="130"/>
      <c r="GI409" s="130"/>
      <c r="GJ409" s="130"/>
      <c r="GK409" s="130"/>
      <c r="GL409" s="130"/>
      <c r="GM409" s="130"/>
      <c r="GN409" s="130"/>
      <c r="GO409" s="130"/>
      <c r="GP409" s="130"/>
      <c r="GQ409" s="130"/>
      <c r="GR409" s="130"/>
      <c r="GS409" s="130"/>
      <c r="GT409" s="130"/>
      <c r="GU409" s="130"/>
      <c r="GV409" s="130"/>
      <c r="GW409" s="130"/>
      <c r="GX409" s="130"/>
      <c r="GY409" s="130"/>
      <c r="GZ409" s="130"/>
      <c r="HA409" s="130"/>
      <c r="HB409" s="130"/>
      <c r="HC409" s="130"/>
      <c r="HD409" s="130"/>
      <c r="HE409" s="130"/>
      <c r="HF409" s="130"/>
      <c r="HG409" s="130"/>
      <c r="HH409" s="130"/>
      <c r="HI409" s="130"/>
      <c r="HJ409" s="130"/>
      <c r="HK409" s="130"/>
      <c r="HL409" s="130"/>
      <c r="HM409" s="130"/>
      <c r="HN409" s="130"/>
      <c r="HO409" s="130"/>
      <c r="HP409" s="130"/>
      <c r="HQ409" s="130"/>
      <c r="HR409" s="130"/>
      <c r="HS409" s="130"/>
      <c r="HT409" s="130"/>
      <c r="HU409" s="130"/>
      <c r="HV409" s="130"/>
      <c r="HW409" s="130"/>
      <c r="HX409" s="130"/>
      <c r="HY409" s="130"/>
      <c r="HZ409" s="130"/>
      <c r="IA409" s="130"/>
      <c r="IB409" s="130"/>
      <c r="IC409" s="130"/>
      <c r="ID409" s="130"/>
      <c r="IE409" s="130"/>
      <c r="IF409" s="130"/>
      <c r="IG409" s="130"/>
      <c r="IH409" s="130"/>
      <c r="II409" s="130"/>
      <c r="IJ409" s="130"/>
      <c r="IK409" s="130"/>
      <c r="IL409" s="130"/>
      <c r="IM409" s="130"/>
      <c r="IN409" s="130"/>
      <c r="IO409" s="130"/>
      <c r="IP409" s="130"/>
      <c r="IQ409" s="130"/>
      <c r="IR409" s="130"/>
      <c r="IS409" s="130"/>
      <c r="IT409" s="130"/>
      <c r="IU409" s="130"/>
      <c r="IV409" s="131"/>
      <c r="IW409" s="130"/>
    </row>
    <row r="410" spans="1:257" s="17" customFormat="1" ht="21.6" customHeight="1">
      <c r="A410" s="43">
        <v>10</v>
      </c>
      <c r="B410" s="141" t="s">
        <v>589</v>
      </c>
      <c r="C410" s="142" t="s">
        <v>590</v>
      </c>
      <c r="D410" s="141" t="s">
        <v>591</v>
      </c>
      <c r="E410" s="142" t="s">
        <v>321</v>
      </c>
      <c r="F410" s="142">
        <v>144</v>
      </c>
      <c r="G410" s="142">
        <v>5</v>
      </c>
      <c r="H410" s="143">
        <v>250</v>
      </c>
      <c r="I410" s="56"/>
      <c r="J410" s="144">
        <f>SUM(H410*I410)</f>
        <v>0</v>
      </c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  <c r="BP410" s="130"/>
      <c r="BQ410" s="130"/>
      <c r="BR410" s="130"/>
      <c r="BS410" s="130"/>
      <c r="BT410" s="130"/>
      <c r="BU410" s="130"/>
      <c r="BV410" s="130"/>
      <c r="BW410" s="130"/>
      <c r="BX410" s="130"/>
      <c r="BY410" s="130"/>
      <c r="BZ410" s="130"/>
      <c r="CA410" s="130"/>
      <c r="CB410" s="130"/>
      <c r="CC410" s="130"/>
      <c r="CD410" s="130"/>
      <c r="CE410" s="130"/>
      <c r="CF410" s="130"/>
      <c r="CG410" s="130"/>
      <c r="CH410" s="130"/>
      <c r="CI410" s="130"/>
      <c r="CJ410" s="130"/>
      <c r="CK410" s="130"/>
      <c r="CL410" s="130"/>
      <c r="CM410" s="130"/>
      <c r="CN410" s="130"/>
      <c r="CO410" s="130"/>
      <c r="CP410" s="130"/>
      <c r="CQ410" s="130"/>
      <c r="CR410" s="130"/>
      <c r="CS410" s="130"/>
      <c r="CT410" s="130"/>
      <c r="CU410" s="130"/>
      <c r="CV410" s="130"/>
      <c r="CW410" s="130"/>
      <c r="CX410" s="130"/>
      <c r="CY410" s="130"/>
      <c r="CZ410" s="130"/>
      <c r="DA410" s="130"/>
      <c r="DB410" s="130"/>
      <c r="DC410" s="130"/>
      <c r="DD410" s="130"/>
      <c r="DE410" s="130"/>
      <c r="DF410" s="130"/>
      <c r="DG410" s="130"/>
      <c r="DH410" s="130"/>
      <c r="DI410" s="130"/>
      <c r="DJ410" s="130"/>
      <c r="DK410" s="130"/>
      <c r="DL410" s="130"/>
      <c r="DM410" s="130"/>
      <c r="DN410" s="130"/>
      <c r="DO410" s="130"/>
      <c r="DP410" s="130"/>
      <c r="DQ410" s="130"/>
      <c r="DR410" s="130"/>
      <c r="DS410" s="130"/>
      <c r="DT410" s="130"/>
      <c r="DU410" s="130"/>
      <c r="DV410" s="130"/>
      <c r="DW410" s="130"/>
      <c r="DX410" s="130"/>
      <c r="DY410" s="130"/>
      <c r="DZ410" s="130"/>
      <c r="EA410" s="130"/>
      <c r="EB410" s="130"/>
      <c r="EC410" s="130"/>
      <c r="ED410" s="130"/>
      <c r="EE410" s="130"/>
      <c r="EF410" s="130"/>
      <c r="EG410" s="130"/>
      <c r="EH410" s="130"/>
      <c r="EI410" s="130"/>
      <c r="EJ410" s="130"/>
      <c r="EK410" s="130"/>
      <c r="EL410" s="130"/>
      <c r="EM410" s="130"/>
      <c r="EN410" s="130"/>
      <c r="EO410" s="130"/>
      <c r="EP410" s="130"/>
      <c r="EQ410" s="130"/>
      <c r="ER410" s="130"/>
      <c r="ES410" s="130"/>
      <c r="ET410" s="130"/>
      <c r="EU410" s="130"/>
      <c r="EV410" s="130"/>
      <c r="EW410" s="130"/>
      <c r="EX410" s="130"/>
      <c r="EY410" s="130"/>
      <c r="EZ410" s="130"/>
      <c r="FA410" s="130"/>
      <c r="FB410" s="130"/>
      <c r="FC410" s="130"/>
      <c r="FD410" s="130"/>
      <c r="FE410" s="130"/>
      <c r="FF410" s="130"/>
      <c r="FG410" s="130"/>
      <c r="FH410" s="130"/>
      <c r="FI410" s="130"/>
      <c r="FJ410" s="130"/>
      <c r="FK410" s="130"/>
      <c r="FL410" s="130"/>
      <c r="FM410" s="130"/>
      <c r="FN410" s="130"/>
      <c r="FO410" s="130"/>
      <c r="FP410" s="130"/>
      <c r="FQ410" s="130"/>
      <c r="FR410" s="130"/>
      <c r="FS410" s="130"/>
      <c r="FT410" s="130"/>
      <c r="FU410" s="130"/>
      <c r="FV410" s="130"/>
      <c r="FW410" s="130"/>
      <c r="FX410" s="130"/>
      <c r="FY410" s="130"/>
      <c r="FZ410" s="130"/>
      <c r="GA410" s="130"/>
      <c r="GB410" s="130"/>
      <c r="GC410" s="130"/>
      <c r="GD410" s="130"/>
      <c r="GE410" s="130"/>
      <c r="GF410" s="130"/>
      <c r="GG410" s="130"/>
      <c r="GH410" s="130"/>
      <c r="GI410" s="130"/>
      <c r="GJ410" s="130"/>
      <c r="GK410" s="130"/>
      <c r="GL410" s="130"/>
      <c r="GM410" s="130"/>
      <c r="GN410" s="130"/>
      <c r="GO410" s="130"/>
      <c r="GP410" s="130"/>
      <c r="GQ410" s="130"/>
      <c r="GR410" s="130"/>
      <c r="GS410" s="130"/>
      <c r="GT410" s="130"/>
      <c r="GU410" s="130"/>
      <c r="GV410" s="130"/>
      <c r="GW410" s="130"/>
      <c r="GX410" s="130"/>
      <c r="GY410" s="130"/>
      <c r="GZ410" s="130"/>
      <c r="HA410" s="130"/>
      <c r="HB410" s="130"/>
      <c r="HC410" s="130"/>
      <c r="HD410" s="130"/>
      <c r="HE410" s="130"/>
      <c r="HF410" s="130"/>
      <c r="HG410" s="130"/>
      <c r="HH410" s="130"/>
      <c r="HI410" s="130"/>
      <c r="HJ410" s="130"/>
      <c r="HK410" s="130"/>
      <c r="HL410" s="130"/>
      <c r="HM410" s="130"/>
      <c r="HN410" s="130"/>
      <c r="HO410" s="130"/>
      <c r="HP410" s="130"/>
      <c r="HQ410" s="130"/>
      <c r="HR410" s="130"/>
      <c r="HS410" s="130"/>
      <c r="HT410" s="130"/>
      <c r="HU410" s="130"/>
      <c r="HV410" s="130"/>
      <c r="HW410" s="130"/>
      <c r="HX410" s="130"/>
      <c r="HY410" s="130"/>
      <c r="HZ410" s="130"/>
      <c r="IA410" s="130"/>
      <c r="IB410" s="130"/>
      <c r="IC410" s="130"/>
      <c r="ID410" s="130"/>
      <c r="IE410" s="130"/>
      <c r="IF410" s="130"/>
      <c r="IG410" s="130"/>
      <c r="IH410" s="130"/>
      <c r="II410" s="130"/>
      <c r="IJ410" s="130"/>
      <c r="IK410" s="130"/>
      <c r="IL410" s="130"/>
      <c r="IM410" s="130"/>
      <c r="IN410" s="130"/>
      <c r="IO410" s="130"/>
      <c r="IP410" s="130"/>
      <c r="IQ410" s="130"/>
      <c r="IR410" s="130"/>
      <c r="IS410" s="130"/>
      <c r="IT410" s="130"/>
      <c r="IU410" s="130"/>
      <c r="IV410" s="131"/>
      <c r="IW410" s="130"/>
    </row>
    <row r="411" spans="1:257" s="17" customFormat="1" ht="14.25" customHeight="1">
      <c r="A411" s="142">
        <v>11</v>
      </c>
      <c r="B411" s="141" t="s">
        <v>592</v>
      </c>
      <c r="C411" s="142" t="s">
        <v>593</v>
      </c>
      <c r="D411" s="141" t="s">
        <v>594</v>
      </c>
      <c r="E411" s="141"/>
      <c r="F411" s="142">
        <v>112</v>
      </c>
      <c r="G411" s="141"/>
      <c r="H411" s="143">
        <v>100</v>
      </c>
      <c r="I411" s="144"/>
      <c r="J411" s="144">
        <f>SUM(H411*I411)</f>
        <v>0</v>
      </c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  <c r="BP411" s="130"/>
      <c r="BQ411" s="130"/>
      <c r="BR411" s="130"/>
      <c r="BS411" s="130"/>
      <c r="BT411" s="130"/>
      <c r="BU411" s="130"/>
      <c r="BV411" s="130"/>
      <c r="BW411" s="130"/>
      <c r="BX411" s="130"/>
      <c r="BY411" s="130"/>
      <c r="BZ411" s="130"/>
      <c r="CA411" s="130"/>
      <c r="CB411" s="130"/>
      <c r="CC411" s="130"/>
      <c r="CD411" s="130"/>
      <c r="CE411" s="130"/>
      <c r="CF411" s="130"/>
      <c r="CG411" s="130"/>
      <c r="CH411" s="130"/>
      <c r="CI411" s="130"/>
      <c r="CJ411" s="130"/>
      <c r="CK411" s="130"/>
      <c r="CL411" s="130"/>
      <c r="CM411" s="130"/>
      <c r="CN411" s="130"/>
      <c r="CO411" s="130"/>
      <c r="CP411" s="130"/>
      <c r="CQ411" s="130"/>
      <c r="CR411" s="130"/>
      <c r="CS411" s="130"/>
      <c r="CT411" s="130"/>
      <c r="CU411" s="130"/>
      <c r="CV411" s="130"/>
      <c r="CW411" s="130"/>
      <c r="CX411" s="130"/>
      <c r="CY411" s="130"/>
      <c r="CZ411" s="130"/>
      <c r="DA411" s="130"/>
      <c r="DB411" s="130"/>
      <c r="DC411" s="130"/>
      <c r="DD411" s="130"/>
      <c r="DE411" s="130"/>
      <c r="DF411" s="130"/>
      <c r="DG411" s="130"/>
      <c r="DH411" s="130"/>
      <c r="DI411" s="130"/>
      <c r="DJ411" s="130"/>
      <c r="DK411" s="130"/>
      <c r="DL411" s="130"/>
      <c r="DM411" s="130"/>
      <c r="DN411" s="130"/>
      <c r="DO411" s="130"/>
      <c r="DP411" s="130"/>
      <c r="DQ411" s="130"/>
      <c r="DR411" s="130"/>
      <c r="DS411" s="130"/>
      <c r="DT411" s="130"/>
      <c r="DU411" s="130"/>
      <c r="DV411" s="130"/>
      <c r="DW411" s="130"/>
      <c r="DX411" s="130"/>
      <c r="DY411" s="130"/>
      <c r="DZ411" s="130"/>
      <c r="EA411" s="130"/>
      <c r="EB411" s="130"/>
      <c r="EC411" s="130"/>
      <c r="ED411" s="130"/>
      <c r="EE411" s="130"/>
      <c r="EF411" s="130"/>
      <c r="EG411" s="130"/>
      <c r="EH411" s="130"/>
      <c r="EI411" s="130"/>
      <c r="EJ411" s="130"/>
      <c r="EK411" s="130"/>
      <c r="EL411" s="130"/>
      <c r="EM411" s="130"/>
      <c r="EN411" s="130"/>
      <c r="EO411" s="130"/>
      <c r="EP411" s="130"/>
      <c r="EQ411" s="130"/>
      <c r="ER411" s="130"/>
      <c r="ES411" s="130"/>
      <c r="ET411" s="130"/>
      <c r="EU411" s="130"/>
      <c r="EV411" s="130"/>
      <c r="EW411" s="130"/>
      <c r="EX411" s="130"/>
      <c r="EY411" s="130"/>
      <c r="EZ411" s="130"/>
      <c r="FA411" s="130"/>
      <c r="FB411" s="130"/>
      <c r="FC411" s="130"/>
      <c r="FD411" s="130"/>
      <c r="FE411" s="130"/>
      <c r="FF411" s="130"/>
      <c r="FG411" s="130"/>
      <c r="FH411" s="130"/>
      <c r="FI411" s="130"/>
      <c r="FJ411" s="130"/>
      <c r="FK411" s="130"/>
      <c r="FL411" s="130"/>
      <c r="FM411" s="130"/>
      <c r="FN411" s="130"/>
      <c r="FO411" s="130"/>
      <c r="FP411" s="130"/>
      <c r="FQ411" s="130"/>
      <c r="FR411" s="130"/>
      <c r="FS411" s="130"/>
      <c r="FT411" s="130"/>
      <c r="FU411" s="130"/>
      <c r="FV411" s="130"/>
      <c r="FW411" s="130"/>
      <c r="FX411" s="130"/>
      <c r="FY411" s="130"/>
      <c r="FZ411" s="130"/>
      <c r="GA411" s="130"/>
      <c r="GB411" s="130"/>
      <c r="GC411" s="130"/>
      <c r="GD411" s="130"/>
      <c r="GE411" s="130"/>
      <c r="GF411" s="130"/>
      <c r="GG411" s="130"/>
      <c r="GH411" s="130"/>
      <c r="GI411" s="130"/>
      <c r="GJ411" s="130"/>
      <c r="GK411" s="130"/>
      <c r="GL411" s="130"/>
      <c r="GM411" s="130"/>
      <c r="GN411" s="130"/>
      <c r="GO411" s="130"/>
      <c r="GP411" s="130"/>
      <c r="GQ411" s="130"/>
      <c r="GR411" s="130"/>
      <c r="GS411" s="130"/>
      <c r="GT411" s="130"/>
      <c r="GU411" s="130"/>
      <c r="GV411" s="130"/>
      <c r="GW411" s="130"/>
      <c r="GX411" s="130"/>
      <c r="GY411" s="130"/>
      <c r="GZ411" s="130"/>
      <c r="HA411" s="130"/>
      <c r="HB411" s="130"/>
      <c r="HC411" s="130"/>
      <c r="HD411" s="130"/>
      <c r="HE411" s="130"/>
      <c r="HF411" s="130"/>
      <c r="HG411" s="130"/>
      <c r="HH411" s="130"/>
      <c r="HI411" s="130"/>
      <c r="HJ411" s="130"/>
      <c r="HK411" s="130"/>
      <c r="HL411" s="130"/>
      <c r="HM411" s="130"/>
      <c r="HN411" s="130"/>
      <c r="HO411" s="130"/>
      <c r="HP411" s="130"/>
      <c r="HQ411" s="130"/>
      <c r="HR411" s="130"/>
      <c r="HS411" s="130"/>
      <c r="HT411" s="130"/>
      <c r="HU411" s="130"/>
      <c r="HV411" s="130"/>
      <c r="HW411" s="130"/>
      <c r="HX411" s="130"/>
      <c r="HY411" s="130"/>
      <c r="HZ411" s="130"/>
      <c r="IA411" s="130"/>
      <c r="IB411" s="130"/>
      <c r="IC411" s="130"/>
      <c r="ID411" s="130"/>
      <c r="IE411" s="130"/>
      <c r="IF411" s="130"/>
      <c r="IG411" s="130"/>
      <c r="IH411" s="130"/>
      <c r="II411" s="130"/>
      <c r="IJ411" s="130"/>
      <c r="IK411" s="130"/>
      <c r="IL411" s="130"/>
      <c r="IM411" s="130"/>
      <c r="IN411" s="130"/>
      <c r="IO411" s="130"/>
      <c r="IP411" s="130"/>
      <c r="IQ411" s="130"/>
      <c r="IR411" s="130"/>
      <c r="IS411" s="130"/>
      <c r="IT411" s="130"/>
      <c r="IU411" s="130"/>
      <c r="IV411" s="131"/>
      <c r="IW411" s="130"/>
    </row>
    <row r="412" spans="1:257" s="17" customFormat="1" ht="14.25" customHeight="1">
      <c r="A412" s="142">
        <v>12</v>
      </c>
      <c r="B412" s="141" t="s">
        <v>592</v>
      </c>
      <c r="C412" s="142" t="s">
        <v>593</v>
      </c>
      <c r="D412" s="141" t="s">
        <v>595</v>
      </c>
      <c r="E412" s="141"/>
      <c r="F412" s="142">
        <v>112</v>
      </c>
      <c r="G412" s="141"/>
      <c r="H412" s="143">
        <v>120</v>
      </c>
      <c r="I412" s="144"/>
      <c r="J412" s="144">
        <f>SUM(H412*I412)</f>
        <v>0</v>
      </c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  <c r="BP412" s="130"/>
      <c r="BQ412" s="130"/>
      <c r="BR412" s="130"/>
      <c r="BS412" s="130"/>
      <c r="BT412" s="130"/>
      <c r="BU412" s="130"/>
      <c r="BV412" s="130"/>
      <c r="BW412" s="130"/>
      <c r="BX412" s="130"/>
      <c r="BY412" s="130"/>
      <c r="BZ412" s="130"/>
      <c r="CA412" s="130"/>
      <c r="CB412" s="130"/>
      <c r="CC412" s="130"/>
      <c r="CD412" s="130"/>
      <c r="CE412" s="130"/>
      <c r="CF412" s="130"/>
      <c r="CG412" s="130"/>
      <c r="CH412" s="130"/>
      <c r="CI412" s="130"/>
      <c r="CJ412" s="130"/>
      <c r="CK412" s="130"/>
      <c r="CL412" s="130"/>
      <c r="CM412" s="130"/>
      <c r="CN412" s="130"/>
      <c r="CO412" s="130"/>
      <c r="CP412" s="130"/>
      <c r="CQ412" s="130"/>
      <c r="CR412" s="130"/>
      <c r="CS412" s="130"/>
      <c r="CT412" s="130"/>
      <c r="CU412" s="130"/>
      <c r="CV412" s="130"/>
      <c r="CW412" s="130"/>
      <c r="CX412" s="130"/>
      <c r="CY412" s="130"/>
      <c r="CZ412" s="130"/>
      <c r="DA412" s="130"/>
      <c r="DB412" s="130"/>
      <c r="DC412" s="130"/>
      <c r="DD412" s="130"/>
      <c r="DE412" s="130"/>
      <c r="DF412" s="130"/>
      <c r="DG412" s="130"/>
      <c r="DH412" s="130"/>
      <c r="DI412" s="130"/>
      <c r="DJ412" s="130"/>
      <c r="DK412" s="130"/>
      <c r="DL412" s="130"/>
      <c r="DM412" s="130"/>
      <c r="DN412" s="130"/>
      <c r="DO412" s="130"/>
      <c r="DP412" s="130"/>
      <c r="DQ412" s="130"/>
      <c r="DR412" s="130"/>
      <c r="DS412" s="130"/>
      <c r="DT412" s="130"/>
      <c r="DU412" s="130"/>
      <c r="DV412" s="130"/>
      <c r="DW412" s="130"/>
      <c r="DX412" s="130"/>
      <c r="DY412" s="130"/>
      <c r="DZ412" s="130"/>
      <c r="EA412" s="130"/>
      <c r="EB412" s="130"/>
      <c r="EC412" s="130"/>
      <c r="ED412" s="130"/>
      <c r="EE412" s="130"/>
      <c r="EF412" s="130"/>
      <c r="EG412" s="130"/>
      <c r="EH412" s="130"/>
      <c r="EI412" s="130"/>
      <c r="EJ412" s="130"/>
      <c r="EK412" s="130"/>
      <c r="EL412" s="130"/>
      <c r="EM412" s="130"/>
      <c r="EN412" s="130"/>
      <c r="EO412" s="130"/>
      <c r="EP412" s="130"/>
      <c r="EQ412" s="130"/>
      <c r="ER412" s="130"/>
      <c r="ES412" s="130"/>
      <c r="ET412" s="130"/>
      <c r="EU412" s="130"/>
      <c r="EV412" s="130"/>
      <c r="EW412" s="130"/>
      <c r="EX412" s="130"/>
      <c r="EY412" s="130"/>
      <c r="EZ412" s="130"/>
      <c r="FA412" s="130"/>
      <c r="FB412" s="130"/>
      <c r="FC412" s="130"/>
      <c r="FD412" s="130"/>
      <c r="FE412" s="130"/>
      <c r="FF412" s="130"/>
      <c r="FG412" s="130"/>
      <c r="FH412" s="130"/>
      <c r="FI412" s="130"/>
      <c r="FJ412" s="130"/>
      <c r="FK412" s="130"/>
      <c r="FL412" s="130"/>
      <c r="FM412" s="130"/>
      <c r="FN412" s="130"/>
      <c r="FO412" s="130"/>
      <c r="FP412" s="130"/>
      <c r="FQ412" s="130"/>
      <c r="FR412" s="130"/>
      <c r="FS412" s="130"/>
      <c r="FT412" s="130"/>
      <c r="FU412" s="130"/>
      <c r="FV412" s="130"/>
      <c r="FW412" s="130"/>
      <c r="FX412" s="130"/>
      <c r="FY412" s="130"/>
      <c r="FZ412" s="130"/>
      <c r="GA412" s="130"/>
      <c r="GB412" s="130"/>
      <c r="GC412" s="130"/>
      <c r="GD412" s="130"/>
      <c r="GE412" s="130"/>
      <c r="GF412" s="130"/>
      <c r="GG412" s="130"/>
      <c r="GH412" s="130"/>
      <c r="GI412" s="130"/>
      <c r="GJ412" s="130"/>
      <c r="GK412" s="130"/>
      <c r="GL412" s="130"/>
      <c r="GM412" s="130"/>
      <c r="GN412" s="130"/>
      <c r="GO412" s="130"/>
      <c r="GP412" s="130"/>
      <c r="GQ412" s="130"/>
      <c r="GR412" s="130"/>
      <c r="GS412" s="130"/>
      <c r="GT412" s="130"/>
      <c r="GU412" s="130"/>
      <c r="GV412" s="130"/>
      <c r="GW412" s="130"/>
      <c r="GX412" s="130"/>
      <c r="GY412" s="130"/>
      <c r="GZ412" s="130"/>
      <c r="HA412" s="130"/>
      <c r="HB412" s="130"/>
      <c r="HC412" s="130"/>
      <c r="HD412" s="130"/>
      <c r="HE412" s="130"/>
      <c r="HF412" s="130"/>
      <c r="HG412" s="130"/>
      <c r="HH412" s="130"/>
      <c r="HI412" s="130"/>
      <c r="HJ412" s="130"/>
      <c r="HK412" s="130"/>
      <c r="HL412" s="130"/>
      <c r="HM412" s="130"/>
      <c r="HN412" s="130"/>
      <c r="HO412" s="130"/>
      <c r="HP412" s="130"/>
      <c r="HQ412" s="130"/>
      <c r="HR412" s="130"/>
      <c r="HS412" s="130"/>
      <c r="HT412" s="130"/>
      <c r="HU412" s="130"/>
      <c r="HV412" s="130"/>
      <c r="HW412" s="130"/>
      <c r="HX412" s="130"/>
      <c r="HY412" s="130"/>
      <c r="HZ412" s="130"/>
      <c r="IA412" s="130"/>
      <c r="IB412" s="130"/>
      <c r="IC412" s="130"/>
      <c r="ID412" s="130"/>
      <c r="IE412" s="130"/>
      <c r="IF412" s="130"/>
      <c r="IG412" s="130"/>
      <c r="IH412" s="130"/>
      <c r="II412" s="130"/>
      <c r="IJ412" s="130"/>
      <c r="IK412" s="130"/>
      <c r="IL412" s="130"/>
      <c r="IM412" s="130"/>
      <c r="IN412" s="130"/>
      <c r="IO412" s="130"/>
      <c r="IP412" s="130"/>
      <c r="IQ412" s="130"/>
      <c r="IR412" s="130"/>
      <c r="IS412" s="130"/>
      <c r="IT412" s="130"/>
      <c r="IU412" s="130"/>
      <c r="IV412" s="131"/>
      <c r="IW412" s="130"/>
    </row>
    <row r="413" spans="1:257" s="17" customFormat="1" ht="12.75" customHeight="1">
      <c r="A413" s="76"/>
      <c r="B413" s="76"/>
      <c r="C413" s="138"/>
      <c r="D413" s="76"/>
      <c r="E413" s="76"/>
      <c r="F413" s="76"/>
      <c r="G413" s="76"/>
      <c r="H413" s="145"/>
      <c r="I413" s="144"/>
      <c r="J413" s="144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  <c r="CN413" s="130"/>
      <c r="CO413" s="130"/>
      <c r="CP413" s="130"/>
      <c r="CQ413" s="130"/>
      <c r="CR413" s="130"/>
      <c r="CS413" s="130"/>
      <c r="CT413" s="130"/>
      <c r="CU413" s="130"/>
      <c r="CV413" s="130"/>
      <c r="CW413" s="130"/>
      <c r="CX413" s="130"/>
      <c r="CY413" s="130"/>
      <c r="CZ413" s="130"/>
      <c r="DA413" s="130"/>
      <c r="DB413" s="130"/>
      <c r="DC413" s="130"/>
      <c r="DD413" s="130"/>
      <c r="DE413" s="130"/>
      <c r="DF413" s="130"/>
      <c r="DG413" s="130"/>
      <c r="DH413" s="130"/>
      <c r="DI413" s="130"/>
      <c r="DJ413" s="130"/>
      <c r="DK413" s="130"/>
      <c r="DL413" s="130"/>
      <c r="DM413" s="130"/>
      <c r="DN413" s="130"/>
      <c r="DO413" s="130"/>
      <c r="DP413" s="130"/>
      <c r="DQ413" s="130"/>
      <c r="DR413" s="130"/>
      <c r="DS413" s="130"/>
      <c r="DT413" s="130"/>
      <c r="DU413" s="130"/>
      <c r="DV413" s="130"/>
      <c r="DW413" s="130"/>
      <c r="DX413" s="130"/>
      <c r="DY413" s="130"/>
      <c r="DZ413" s="130"/>
      <c r="EA413" s="130"/>
      <c r="EB413" s="130"/>
      <c r="EC413" s="130"/>
      <c r="ED413" s="130"/>
      <c r="EE413" s="130"/>
      <c r="EF413" s="130"/>
      <c r="EG413" s="130"/>
      <c r="EH413" s="130"/>
      <c r="EI413" s="130"/>
      <c r="EJ413" s="130"/>
      <c r="EK413" s="130"/>
      <c r="EL413" s="130"/>
      <c r="EM413" s="130"/>
      <c r="EN413" s="130"/>
      <c r="EO413" s="130"/>
      <c r="EP413" s="130"/>
      <c r="EQ413" s="130"/>
      <c r="ER413" s="130"/>
      <c r="ES413" s="130"/>
      <c r="ET413" s="130"/>
      <c r="EU413" s="130"/>
      <c r="EV413" s="130"/>
      <c r="EW413" s="130"/>
      <c r="EX413" s="130"/>
      <c r="EY413" s="130"/>
      <c r="EZ413" s="130"/>
      <c r="FA413" s="130"/>
      <c r="FB413" s="130"/>
      <c r="FC413" s="130"/>
      <c r="FD413" s="130"/>
      <c r="FE413" s="130"/>
      <c r="FF413" s="130"/>
      <c r="FG413" s="130"/>
      <c r="FH413" s="130"/>
      <c r="FI413" s="130"/>
      <c r="FJ413" s="130"/>
      <c r="FK413" s="130"/>
      <c r="FL413" s="130"/>
      <c r="FM413" s="130"/>
      <c r="FN413" s="130"/>
      <c r="FO413" s="130"/>
      <c r="FP413" s="130"/>
      <c r="FQ413" s="130"/>
      <c r="FR413" s="130"/>
      <c r="FS413" s="130"/>
      <c r="FT413" s="130"/>
      <c r="FU413" s="130"/>
      <c r="FV413" s="130"/>
      <c r="FW413" s="130"/>
      <c r="FX413" s="130"/>
      <c r="FY413" s="130"/>
      <c r="FZ413" s="130"/>
      <c r="GA413" s="130"/>
      <c r="GB413" s="130"/>
      <c r="GC413" s="130"/>
      <c r="GD413" s="130"/>
      <c r="GE413" s="130"/>
      <c r="GF413" s="130"/>
      <c r="GG413" s="130"/>
      <c r="GH413" s="130"/>
      <c r="GI413" s="130"/>
      <c r="GJ413" s="130"/>
      <c r="GK413" s="130"/>
      <c r="GL413" s="130"/>
      <c r="GM413" s="130"/>
      <c r="GN413" s="130"/>
      <c r="GO413" s="130"/>
      <c r="GP413" s="130"/>
      <c r="GQ413" s="130"/>
      <c r="GR413" s="130"/>
      <c r="GS413" s="130"/>
      <c r="GT413" s="130"/>
      <c r="GU413" s="130"/>
      <c r="GV413" s="130"/>
      <c r="GW413" s="130"/>
      <c r="GX413" s="130"/>
      <c r="GY413" s="130"/>
      <c r="GZ413" s="130"/>
      <c r="HA413" s="130"/>
      <c r="HB413" s="130"/>
      <c r="HC413" s="130"/>
      <c r="HD413" s="130"/>
      <c r="HE413" s="130"/>
      <c r="HF413" s="130"/>
      <c r="HG413" s="130"/>
      <c r="HH413" s="130"/>
      <c r="HI413" s="130"/>
      <c r="HJ413" s="130"/>
      <c r="HK413" s="130"/>
      <c r="HL413" s="130"/>
      <c r="HM413" s="130"/>
      <c r="HN413" s="130"/>
      <c r="HO413" s="130"/>
      <c r="HP413" s="130"/>
      <c r="HQ413" s="130"/>
      <c r="HR413" s="130"/>
      <c r="HS413" s="130"/>
      <c r="HT413" s="130"/>
      <c r="HU413" s="130"/>
      <c r="HV413" s="130"/>
      <c r="HW413" s="130"/>
      <c r="HX413" s="130"/>
      <c r="HY413" s="130"/>
      <c r="HZ413" s="130"/>
      <c r="IA413" s="130"/>
      <c r="IB413" s="130"/>
      <c r="IC413" s="130"/>
      <c r="ID413" s="130"/>
      <c r="IE413" s="130"/>
      <c r="IF413" s="130"/>
      <c r="IG413" s="130"/>
      <c r="IH413" s="130"/>
      <c r="II413" s="130"/>
      <c r="IJ413" s="130"/>
      <c r="IK413" s="130"/>
      <c r="IL413" s="130"/>
      <c r="IM413" s="130"/>
      <c r="IN413" s="130"/>
      <c r="IO413" s="130"/>
      <c r="IP413" s="130"/>
      <c r="IQ413" s="130"/>
      <c r="IR413" s="130"/>
      <c r="IS413" s="130"/>
      <c r="IT413" s="130"/>
      <c r="IU413" s="130"/>
      <c r="IV413" s="131"/>
      <c r="IW413" s="130"/>
    </row>
    <row r="414" spans="1:257" s="130" customFormat="1" ht="14.25" customHeight="1">
      <c r="A414" s="76"/>
      <c r="B414" s="76"/>
      <c r="C414" s="145"/>
      <c r="D414" s="76"/>
      <c r="E414" s="76"/>
      <c r="F414" s="76"/>
      <c r="G414" s="76"/>
      <c r="H414" s="145"/>
      <c r="I414" s="144"/>
      <c r="J414" s="144"/>
      <c r="IV414" s="131"/>
    </row>
    <row r="415" spans="1:257" s="130" customFormat="1" ht="14.25" customHeight="1">
      <c r="A415" s="76"/>
      <c r="B415" s="76"/>
      <c r="C415" s="145"/>
      <c r="D415" s="76"/>
      <c r="E415" s="76"/>
      <c r="F415" s="76"/>
      <c r="G415" s="76"/>
      <c r="H415" s="145"/>
      <c r="I415" s="144"/>
      <c r="J415" s="144"/>
      <c r="IV415" s="131"/>
    </row>
    <row r="416" spans="1:257" s="130" customFormat="1" ht="12.75" customHeight="1">
      <c r="A416" s="76"/>
      <c r="B416" s="76"/>
      <c r="C416" s="145"/>
      <c r="D416" s="76"/>
      <c r="E416" s="76"/>
      <c r="F416" s="76"/>
      <c r="G416" s="76"/>
      <c r="H416" s="145"/>
      <c r="I416" s="144"/>
      <c r="J416" s="144"/>
      <c r="IV416" s="131"/>
    </row>
    <row r="417" spans="1:257" s="130" customFormat="1" ht="27" customHeight="1">
      <c r="A417" s="76"/>
      <c r="B417" s="76"/>
      <c r="C417" s="145"/>
      <c r="D417" s="76"/>
      <c r="E417" s="76"/>
      <c r="F417" s="76"/>
      <c r="G417" s="76"/>
      <c r="H417" s="145"/>
      <c r="I417" s="144"/>
      <c r="J417" s="144"/>
      <c r="IV417" s="131"/>
    </row>
    <row r="418" spans="1:257" s="130" customFormat="1" ht="14.25" customHeight="1">
      <c r="A418" s="76"/>
      <c r="B418" s="76"/>
      <c r="C418" s="145"/>
      <c r="D418" s="76"/>
      <c r="E418" s="76"/>
      <c r="F418" s="76"/>
      <c r="G418" s="76"/>
      <c r="H418" s="145"/>
      <c r="I418" s="144"/>
      <c r="J418" s="144"/>
      <c r="IV418" s="131"/>
    </row>
    <row r="419" spans="1:257" s="130" customFormat="1" ht="14.25" customHeight="1">
      <c r="A419" s="76"/>
      <c r="B419" s="76"/>
      <c r="C419" s="145"/>
      <c r="D419" s="76"/>
      <c r="E419" s="76"/>
      <c r="F419" s="76"/>
      <c r="G419" s="76"/>
      <c r="H419" s="145"/>
      <c r="I419" s="144"/>
      <c r="J419" s="144"/>
      <c r="IV419" s="131"/>
    </row>
    <row r="420" spans="1:257" s="130" customFormat="1" ht="14.25" customHeight="1">
      <c r="A420" s="76"/>
      <c r="B420" s="76"/>
      <c r="C420" s="145"/>
      <c r="D420" s="76"/>
      <c r="E420" s="76"/>
      <c r="F420" s="76"/>
      <c r="G420" s="76"/>
      <c r="H420" s="145"/>
      <c r="I420" s="144"/>
      <c r="J420" s="144"/>
      <c r="IV420" s="131"/>
    </row>
    <row r="421" spans="1:257" s="130" customFormat="1" ht="30.75" customHeight="1">
      <c r="A421" s="76"/>
      <c r="B421" s="76"/>
      <c r="C421" s="145"/>
      <c r="D421" s="76"/>
      <c r="E421" s="76"/>
      <c r="F421" s="76"/>
      <c r="G421" s="76"/>
      <c r="H421" s="145"/>
      <c r="I421" s="13"/>
      <c r="J421" s="56"/>
      <c r="K421" s="17"/>
      <c r="L421" s="17"/>
      <c r="M421" s="17"/>
      <c r="N421" s="17"/>
      <c r="O421" s="17"/>
      <c r="P421" s="17"/>
      <c r="IV421" s="131"/>
    </row>
    <row r="422" spans="1:257" s="130" customFormat="1" ht="22.5" customHeight="1">
      <c r="A422" s="76"/>
      <c r="B422" s="76"/>
      <c r="C422" s="145"/>
      <c r="D422" s="76"/>
      <c r="E422" s="76"/>
      <c r="F422" s="76"/>
      <c r="G422" s="76"/>
      <c r="H422" s="145"/>
      <c r="I422" s="144"/>
      <c r="J422" s="144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8"/>
      <c r="IW422" s="17"/>
    </row>
    <row r="423" spans="1:257" s="130" customFormat="1" ht="27.75" customHeight="1">
      <c r="A423" s="76"/>
      <c r="B423" s="76"/>
      <c r="C423" s="145"/>
      <c r="D423" s="76"/>
      <c r="E423" s="76"/>
      <c r="F423" s="76"/>
      <c r="G423" s="76"/>
      <c r="H423" s="145"/>
      <c r="I423" s="144"/>
      <c r="J423" s="144"/>
      <c r="IV423" s="131"/>
    </row>
    <row r="424" spans="1:257" s="130" customFormat="1" ht="14.25" customHeight="1">
      <c r="A424" s="76"/>
      <c r="B424" s="76"/>
      <c r="C424" s="145"/>
      <c r="D424" s="76"/>
      <c r="E424" s="76"/>
      <c r="F424" s="76"/>
      <c r="G424" s="76"/>
      <c r="H424" s="145"/>
      <c r="I424" s="144"/>
      <c r="J424" s="144"/>
      <c r="IV424" s="131"/>
    </row>
    <row r="425" spans="1:257" s="130" customFormat="1" ht="14.25" customHeight="1">
      <c r="A425" s="76"/>
      <c r="B425" s="76"/>
      <c r="C425" s="145"/>
      <c r="D425" s="76"/>
      <c r="E425" s="76"/>
      <c r="F425" s="76"/>
      <c r="G425" s="76"/>
      <c r="H425" s="145"/>
      <c r="I425" s="144"/>
      <c r="J425" s="144"/>
      <c r="IV425" s="131"/>
    </row>
    <row r="426" spans="1:257" s="130" customFormat="1" ht="14.25" customHeight="1">
      <c r="A426" s="76"/>
      <c r="B426" s="76"/>
      <c r="C426" s="145"/>
      <c r="D426" s="76"/>
      <c r="E426" s="76"/>
      <c r="F426" s="76"/>
      <c r="G426" s="76"/>
      <c r="H426" s="145"/>
      <c r="I426" s="144"/>
      <c r="J426" s="144"/>
      <c r="IV426" s="131"/>
    </row>
    <row r="427" spans="1:257" s="130" customFormat="1" ht="14.25" customHeight="1">
      <c r="A427" s="76"/>
      <c r="B427" s="76"/>
      <c r="C427" s="145"/>
      <c r="D427" s="76"/>
      <c r="E427" s="76"/>
      <c r="F427" s="76"/>
      <c r="G427" s="76"/>
      <c r="H427" s="145"/>
      <c r="I427" s="144"/>
      <c r="J427" s="144"/>
      <c r="IV427" s="131"/>
    </row>
    <row r="428" spans="1:257" s="130" customFormat="1" ht="27" customHeight="1">
      <c r="A428" s="76"/>
      <c r="B428" s="76"/>
      <c r="C428" s="145"/>
      <c r="D428" s="76"/>
      <c r="E428" s="76"/>
      <c r="F428" s="76"/>
      <c r="G428" s="76"/>
      <c r="H428" s="145"/>
      <c r="I428" s="13"/>
      <c r="J428" s="56"/>
      <c r="K428" s="17"/>
      <c r="L428" s="17"/>
      <c r="M428" s="17"/>
      <c r="N428" s="17"/>
      <c r="O428" s="17"/>
      <c r="P428" s="17"/>
      <c r="IV428" s="131"/>
    </row>
    <row r="429" spans="1:257" s="130" customFormat="1" ht="14.25" customHeight="1">
      <c r="A429" s="76"/>
      <c r="B429" s="76"/>
      <c r="C429" s="145"/>
      <c r="D429" s="76"/>
      <c r="E429" s="76"/>
      <c r="F429" s="76"/>
      <c r="G429" s="76"/>
      <c r="H429" s="145"/>
      <c r="I429" s="13"/>
      <c r="J429" s="56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8"/>
      <c r="IW429" s="17"/>
    </row>
    <row r="430" spans="1:257" s="130" customFormat="1" ht="44.1" customHeight="1">
      <c r="A430" s="76"/>
      <c r="B430" s="76"/>
      <c r="C430" s="145"/>
      <c r="D430" s="76"/>
      <c r="E430" s="76"/>
      <c r="F430" s="76"/>
      <c r="G430" s="76"/>
      <c r="H430" s="145"/>
      <c r="I430" s="144"/>
      <c r="J430" s="144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8"/>
      <c r="IW430" s="17"/>
    </row>
    <row r="431" spans="1:257" s="130" customFormat="1" ht="30.75" customHeight="1">
      <c r="A431" s="76"/>
      <c r="B431" s="76"/>
      <c r="C431" s="145"/>
      <c r="D431" s="76"/>
      <c r="E431" s="76"/>
      <c r="F431" s="76"/>
      <c r="G431" s="76"/>
      <c r="H431" s="145"/>
      <c r="I431" s="144"/>
      <c r="J431" s="144"/>
      <c r="IV431" s="131"/>
    </row>
    <row r="432" spans="1:257" s="130" customFormat="1" ht="14.25" customHeight="1">
      <c r="A432" s="76"/>
      <c r="B432" s="76"/>
      <c r="C432" s="145"/>
      <c r="D432" s="76"/>
      <c r="E432" s="76"/>
      <c r="F432" s="76"/>
      <c r="G432" s="76"/>
      <c r="H432" s="145"/>
      <c r="I432" s="144"/>
      <c r="J432" s="144"/>
      <c r="IV432" s="131"/>
    </row>
    <row r="433" spans="1:257" s="130" customFormat="1" ht="25.2" customHeight="1">
      <c r="A433" s="76"/>
      <c r="B433" s="76"/>
      <c r="C433" s="145"/>
      <c r="D433" s="76"/>
      <c r="E433" s="76"/>
      <c r="F433" s="76"/>
      <c r="G433" s="76"/>
      <c r="H433" s="145"/>
      <c r="I433" s="144"/>
      <c r="J433" s="144"/>
      <c r="IV433" s="131"/>
    </row>
    <row r="434" spans="1:257" s="130" customFormat="1" ht="14.25" customHeight="1">
      <c r="A434" s="76"/>
      <c r="B434" s="76"/>
      <c r="C434" s="145"/>
      <c r="D434" s="76"/>
      <c r="E434" s="76"/>
      <c r="F434" s="76"/>
      <c r="G434" s="76"/>
      <c r="H434" s="145"/>
      <c r="I434" s="144"/>
      <c r="J434" s="144"/>
      <c r="IV434" s="131"/>
    </row>
    <row r="435" spans="1:257" s="130" customFormat="1" ht="28.95" customHeight="1">
      <c r="A435" s="76"/>
      <c r="B435" s="76"/>
      <c r="C435" s="145"/>
      <c r="D435" s="76"/>
      <c r="E435" s="76"/>
      <c r="F435" s="76"/>
      <c r="G435" s="76"/>
      <c r="H435" s="145"/>
      <c r="I435" s="144"/>
      <c r="J435" s="144"/>
      <c r="IV435" s="131"/>
    </row>
    <row r="436" spans="1:257" s="130" customFormat="1" ht="14.85" customHeight="1">
      <c r="A436" s="76"/>
      <c r="B436" s="76"/>
      <c r="C436" s="145"/>
      <c r="D436" s="76"/>
      <c r="E436" s="76"/>
      <c r="F436" s="76"/>
      <c r="G436" s="76"/>
      <c r="H436" s="145"/>
      <c r="I436" s="144"/>
      <c r="J436" s="144"/>
      <c r="IV436" s="131"/>
    </row>
    <row r="437" spans="1:257" s="130" customFormat="1" ht="42.9" customHeight="1">
      <c r="A437" s="76"/>
      <c r="B437" s="76"/>
      <c r="C437" s="145"/>
      <c r="D437" s="76"/>
      <c r="E437" s="76"/>
      <c r="F437" s="76"/>
      <c r="G437" s="76"/>
      <c r="H437" s="145"/>
      <c r="I437" s="144"/>
      <c r="J437" s="144"/>
      <c r="IV437" s="131"/>
    </row>
    <row r="438" spans="1:257" s="130" customFormat="1" ht="42.9" customHeight="1">
      <c r="A438" s="76"/>
      <c r="B438" s="76"/>
      <c r="C438" s="145"/>
      <c r="D438" s="76"/>
      <c r="E438" s="76"/>
      <c r="F438" s="76"/>
      <c r="G438" s="76"/>
      <c r="H438" s="145"/>
      <c r="I438" s="144"/>
      <c r="J438" s="144"/>
      <c r="IV438" s="131"/>
    </row>
    <row r="439" spans="1:257" s="130" customFormat="1" ht="42.9" customHeight="1">
      <c r="A439" s="76"/>
      <c r="B439" s="76"/>
      <c r="C439" s="145"/>
      <c r="D439" s="76"/>
      <c r="E439" s="76"/>
      <c r="F439" s="76"/>
      <c r="G439" s="76"/>
      <c r="H439" s="145"/>
      <c r="I439" s="56"/>
      <c r="J439" s="56"/>
      <c r="K439" s="17"/>
      <c r="L439" s="17"/>
      <c r="M439" s="17"/>
      <c r="N439" s="17"/>
      <c r="O439" s="17"/>
      <c r="P439" s="17"/>
      <c r="IV439" s="131"/>
    </row>
    <row r="440" spans="1:257" s="17" customFormat="1" ht="14.25" customHeight="1">
      <c r="A440" s="76"/>
      <c r="B440" s="76"/>
      <c r="C440" s="145"/>
      <c r="D440" s="76"/>
      <c r="E440" s="76"/>
      <c r="F440" s="76"/>
      <c r="G440" s="76"/>
      <c r="H440" s="145"/>
      <c r="I440" s="56"/>
      <c r="J440" s="56"/>
      <c r="IV440" s="18"/>
    </row>
    <row r="441" spans="1:257" s="130" customFormat="1" ht="14.25" customHeight="1">
      <c r="A441" s="76"/>
      <c r="B441" s="76"/>
      <c r="C441" s="145"/>
      <c r="D441" s="76"/>
      <c r="E441" s="76"/>
      <c r="F441" s="76"/>
      <c r="G441" s="76"/>
      <c r="H441" s="145"/>
      <c r="I441" s="56"/>
      <c r="J441" s="56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8"/>
      <c r="IW441" s="17"/>
    </row>
    <row r="442" spans="1:257" s="130" customFormat="1" ht="14.25" customHeight="1">
      <c r="A442" s="76"/>
      <c r="B442" s="76"/>
      <c r="C442" s="145"/>
      <c r="D442" s="76"/>
      <c r="E442" s="76"/>
      <c r="F442" s="76"/>
      <c r="G442" s="76"/>
      <c r="H442" s="145"/>
      <c r="I442" s="56"/>
      <c r="J442" s="56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8"/>
      <c r="IW442" s="17"/>
    </row>
    <row r="443" spans="1:257" s="130" customFormat="1" ht="14.25" customHeight="1">
      <c r="A443" s="76"/>
      <c r="B443" s="76"/>
      <c r="C443" s="145"/>
      <c r="D443" s="76"/>
      <c r="E443" s="76"/>
      <c r="F443" s="76"/>
      <c r="G443" s="76"/>
      <c r="H443" s="145"/>
      <c r="I443" s="56"/>
      <c r="J443" s="56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17"/>
      <c r="IU443" s="17"/>
      <c r="IV443" s="18"/>
      <c r="IW443" s="17"/>
    </row>
    <row r="444" spans="1:257" s="130" customFormat="1" ht="14.85" customHeight="1">
      <c r="A444" s="76"/>
      <c r="B444" s="76"/>
      <c r="C444" s="145"/>
      <c r="D444" s="76"/>
      <c r="E444" s="76"/>
      <c r="F444" s="76"/>
      <c r="G444" s="76"/>
      <c r="H444" s="145"/>
      <c r="I444" s="56"/>
      <c r="J444" s="56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8"/>
      <c r="IW444" s="17"/>
    </row>
    <row r="445" spans="1:257" s="130" customFormat="1" ht="14.85" customHeight="1">
      <c r="A445" s="76"/>
      <c r="B445" s="76"/>
      <c r="C445" s="145"/>
      <c r="D445" s="76"/>
      <c r="E445" s="76"/>
      <c r="F445" s="76"/>
      <c r="G445" s="76"/>
      <c r="H445" s="145"/>
      <c r="I445" s="56"/>
      <c r="J445" s="56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8"/>
      <c r="IW445" s="17"/>
    </row>
    <row r="446" spans="1:257" s="130" customFormat="1" ht="14.25" customHeight="1">
      <c r="A446" s="76"/>
      <c r="B446" s="76"/>
      <c r="C446" s="145"/>
      <c r="D446" s="76"/>
      <c r="E446" s="76"/>
      <c r="F446" s="76"/>
      <c r="G446" s="76"/>
      <c r="H446" s="145"/>
      <c r="I446" s="56"/>
      <c r="J446" s="56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8"/>
      <c r="IW446" s="17"/>
    </row>
    <row r="447" spans="1:257" s="17" customFormat="1" ht="14.85" customHeight="1">
      <c r="A447" s="76"/>
      <c r="B447" s="76"/>
      <c r="C447" s="145"/>
      <c r="D447" s="76"/>
      <c r="E447" s="76"/>
      <c r="F447" s="76"/>
      <c r="G447" s="76"/>
      <c r="H447" s="145"/>
      <c r="I447" s="56"/>
      <c r="J447" s="56"/>
      <c r="IV447" s="18"/>
    </row>
    <row r="448" spans="1:257" s="17" customFormat="1" ht="34.5" customHeight="1">
      <c r="A448" s="76"/>
      <c r="B448" s="76"/>
      <c r="C448" s="145"/>
      <c r="D448" s="76"/>
      <c r="E448" s="76"/>
      <c r="F448" s="76"/>
      <c r="G448" s="76"/>
      <c r="H448" s="145"/>
      <c r="I448" s="56"/>
      <c r="J448" s="56"/>
      <c r="IV448" s="18"/>
    </row>
    <row r="449" spans="1:257" s="130" customFormat="1" ht="42.9" customHeight="1">
      <c r="A449" s="76"/>
      <c r="B449" s="76"/>
      <c r="C449" s="145"/>
      <c r="D449" s="76"/>
      <c r="E449" s="76"/>
      <c r="F449" s="76"/>
      <c r="G449" s="76"/>
      <c r="H449" s="145"/>
      <c r="I449" s="56"/>
      <c r="J449" s="56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17"/>
      <c r="IU449" s="17"/>
      <c r="IV449" s="18"/>
      <c r="IW449" s="17"/>
    </row>
    <row r="450" spans="1:257" s="130" customFormat="1" ht="14.85" customHeight="1">
      <c r="A450" s="76"/>
      <c r="B450" s="76"/>
      <c r="C450" s="145"/>
      <c r="D450" s="76"/>
      <c r="E450" s="76"/>
      <c r="F450" s="76"/>
      <c r="G450" s="76"/>
      <c r="H450" s="145"/>
      <c r="I450" s="56"/>
      <c r="J450" s="56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17"/>
      <c r="IU450" s="17"/>
      <c r="IV450" s="18"/>
      <c r="IW450" s="17"/>
    </row>
    <row r="451" spans="1:257" s="130" customFormat="1" ht="14.25" customHeight="1">
      <c r="A451" s="76"/>
      <c r="B451" s="76"/>
      <c r="C451" s="145"/>
      <c r="D451" s="76"/>
      <c r="E451" s="76"/>
      <c r="F451" s="76"/>
      <c r="G451" s="76"/>
      <c r="H451" s="145"/>
      <c r="I451" s="56"/>
      <c r="J451" s="56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8"/>
      <c r="IW451" s="17"/>
    </row>
    <row r="452" spans="1:257" s="130" customFormat="1" ht="14.25" customHeight="1">
      <c r="A452" s="76"/>
      <c r="B452" s="76"/>
      <c r="C452" s="145"/>
      <c r="D452" s="76"/>
      <c r="E452" s="76"/>
      <c r="F452" s="76"/>
      <c r="G452" s="76"/>
      <c r="H452" s="145"/>
      <c r="I452" s="56"/>
      <c r="J452" s="56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8"/>
      <c r="IW452" s="17"/>
    </row>
    <row r="453" spans="1:257" s="130" customFormat="1" ht="27" customHeight="1">
      <c r="A453" s="76"/>
      <c r="B453" s="76"/>
      <c r="C453" s="145"/>
      <c r="D453" s="76"/>
      <c r="E453" s="76"/>
      <c r="F453" s="76"/>
      <c r="G453" s="76"/>
      <c r="H453" s="145"/>
      <c r="I453" s="56"/>
      <c r="J453" s="56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8"/>
      <c r="IW453" s="17"/>
    </row>
    <row r="454" spans="1:257" s="130" customFormat="1" ht="14.25" customHeight="1">
      <c r="A454" s="76"/>
      <c r="B454" s="76"/>
      <c r="C454" s="145"/>
      <c r="D454" s="76"/>
      <c r="E454" s="76"/>
      <c r="F454" s="76"/>
      <c r="G454" s="76"/>
      <c r="H454" s="145"/>
      <c r="I454" s="56"/>
      <c r="J454" s="56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8"/>
      <c r="IW454" s="17"/>
    </row>
    <row r="455" spans="1:257" s="130" customFormat="1" ht="14.25" customHeight="1">
      <c r="A455" s="76"/>
      <c r="B455" s="76"/>
      <c r="C455" s="145"/>
      <c r="D455" s="76"/>
      <c r="E455" s="76"/>
      <c r="F455" s="76"/>
      <c r="G455" s="76"/>
      <c r="H455" s="145"/>
      <c r="I455" s="56"/>
      <c r="J455" s="56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8"/>
      <c r="IW455" s="17"/>
    </row>
    <row r="456" spans="1:257" s="130" customFormat="1" ht="14.25" customHeight="1">
      <c r="A456" s="76"/>
      <c r="B456" s="76"/>
      <c r="C456" s="145"/>
      <c r="D456" s="76"/>
      <c r="E456" s="76"/>
      <c r="F456" s="76"/>
      <c r="G456" s="76"/>
      <c r="H456" s="145"/>
      <c r="I456" s="56"/>
      <c r="J456" s="56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8"/>
      <c r="IW456" s="17"/>
    </row>
    <row r="457" spans="1:257" s="130" customFormat="1" ht="20.25" customHeight="1">
      <c r="A457" s="76"/>
      <c r="B457" s="76"/>
      <c r="C457" s="145"/>
      <c r="D457" s="76"/>
      <c r="E457" s="76"/>
      <c r="F457" s="76"/>
      <c r="G457" s="76"/>
      <c r="H457" s="145"/>
      <c r="I457" s="56"/>
      <c r="J457" s="56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8"/>
      <c r="IW457" s="17"/>
    </row>
    <row r="458" spans="1:257" s="17" customFormat="1" ht="14.25" customHeight="1">
      <c r="A458" s="76"/>
      <c r="B458" s="76"/>
      <c r="C458" s="145"/>
      <c r="D458" s="76"/>
      <c r="E458" s="76"/>
      <c r="F458" s="76"/>
      <c r="G458" s="76"/>
      <c r="H458" s="145"/>
      <c r="I458" s="56"/>
      <c r="J458" s="56"/>
      <c r="IV458" s="18"/>
    </row>
    <row r="459" spans="1:257" s="17" customFormat="1" ht="14.85" customHeight="1">
      <c r="A459" s="76"/>
      <c r="B459" s="76"/>
      <c r="C459" s="145"/>
      <c r="D459" s="76"/>
      <c r="E459" s="76"/>
      <c r="F459" s="76"/>
      <c r="G459" s="76"/>
      <c r="H459" s="145"/>
      <c r="I459" s="56"/>
      <c r="J459" s="56"/>
      <c r="IV459" s="18"/>
    </row>
    <row r="460" spans="1:257" s="17" customFormat="1" ht="27" customHeight="1">
      <c r="A460" s="76"/>
      <c r="B460" s="76"/>
      <c r="C460" s="145"/>
      <c r="D460" s="76"/>
      <c r="E460" s="76"/>
      <c r="F460" s="76"/>
      <c r="G460" s="76"/>
      <c r="H460" s="145"/>
      <c r="I460" s="56"/>
      <c r="J460" s="56"/>
      <c r="IV460" s="18"/>
    </row>
    <row r="461" spans="1:257" s="17" customFormat="1" ht="14.25" customHeight="1">
      <c r="A461" s="76"/>
      <c r="B461" s="76"/>
      <c r="C461" s="145"/>
      <c r="D461" s="76"/>
      <c r="E461" s="76"/>
      <c r="F461" s="76"/>
      <c r="G461" s="76"/>
      <c r="H461" s="145"/>
      <c r="I461" s="56"/>
      <c r="J461" s="56"/>
      <c r="IV461" s="18"/>
    </row>
    <row r="462" spans="1:257" s="17" customFormat="1" ht="14.25" customHeight="1">
      <c r="A462" s="76"/>
      <c r="B462" s="76"/>
      <c r="C462" s="145"/>
      <c r="D462" s="76"/>
      <c r="E462" s="76"/>
      <c r="F462" s="76"/>
      <c r="G462" s="76"/>
      <c r="H462" s="145"/>
      <c r="I462" s="56"/>
      <c r="J462" s="56"/>
      <c r="IV462" s="18"/>
    </row>
    <row r="463" spans="1:257" s="17" customFormat="1" ht="14.25" customHeight="1">
      <c r="A463" s="76"/>
      <c r="B463" s="76"/>
      <c r="C463" s="145"/>
      <c r="D463" s="76"/>
      <c r="E463" s="76"/>
      <c r="F463" s="76"/>
      <c r="G463" s="76"/>
      <c r="H463" s="145"/>
      <c r="I463" s="56"/>
      <c r="J463" s="56"/>
      <c r="IV463" s="18"/>
    </row>
    <row r="464" spans="1:257" s="17" customFormat="1" ht="14.25" customHeight="1">
      <c r="A464" s="76"/>
      <c r="B464" s="76"/>
      <c r="C464" s="145"/>
      <c r="D464" s="76"/>
      <c r="E464" s="76"/>
      <c r="F464" s="76"/>
      <c r="G464" s="76"/>
      <c r="H464" s="145"/>
      <c r="I464" s="56"/>
      <c r="J464" s="56"/>
      <c r="IV464" s="18"/>
    </row>
    <row r="465" spans="1:257" s="17" customFormat="1" ht="14.85" customHeight="1">
      <c r="A465" s="76"/>
      <c r="B465" s="76"/>
      <c r="C465" s="145"/>
      <c r="D465" s="76"/>
      <c r="E465" s="76"/>
      <c r="F465" s="76"/>
      <c r="G465" s="76"/>
      <c r="H465" s="145"/>
      <c r="I465" s="146"/>
      <c r="J465" s="146"/>
      <c r="K465" s="86"/>
      <c r="L465" s="86"/>
      <c r="M465" s="86"/>
      <c r="N465" s="86"/>
      <c r="O465" s="86"/>
      <c r="P465" s="86"/>
      <c r="IV465" s="18"/>
    </row>
    <row r="466" spans="1:257" s="17" customFormat="1" ht="12.75" customHeight="1">
      <c r="A466" s="76"/>
      <c r="B466" s="76"/>
      <c r="C466" s="145"/>
      <c r="D466" s="76"/>
      <c r="E466" s="76"/>
      <c r="F466" s="76"/>
      <c r="G466" s="76"/>
      <c r="H466" s="145"/>
      <c r="I466" s="56"/>
      <c r="J466" s="5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  <c r="FK466" s="86"/>
      <c r="FL466" s="86"/>
      <c r="FM466" s="86"/>
      <c r="FN466" s="86"/>
      <c r="FO466" s="86"/>
      <c r="FP466" s="86"/>
      <c r="FQ466" s="86"/>
      <c r="FR466" s="86"/>
      <c r="FS466" s="86"/>
      <c r="FT466" s="86"/>
      <c r="FU466" s="86"/>
      <c r="FV466" s="86"/>
      <c r="FW466" s="86"/>
      <c r="FX466" s="86"/>
      <c r="FY466" s="86"/>
      <c r="FZ466" s="86"/>
      <c r="GA466" s="86"/>
      <c r="GB466" s="86"/>
      <c r="GC466" s="86"/>
      <c r="GD466" s="86"/>
      <c r="GE466" s="86"/>
      <c r="GF466" s="86"/>
      <c r="GG466" s="86"/>
      <c r="GH466" s="86"/>
      <c r="GI466" s="86"/>
      <c r="GJ466" s="86"/>
      <c r="GK466" s="86"/>
      <c r="GL466" s="86"/>
      <c r="GM466" s="86"/>
      <c r="GN466" s="86"/>
      <c r="GO466" s="86"/>
      <c r="GP466" s="86"/>
      <c r="GQ466" s="86"/>
      <c r="GR466" s="86"/>
      <c r="GS466" s="86"/>
      <c r="GT466" s="86"/>
      <c r="GU466" s="86"/>
      <c r="GV466" s="86"/>
      <c r="GW466" s="86"/>
      <c r="GX466" s="86"/>
      <c r="GY466" s="86"/>
      <c r="GZ466" s="86"/>
      <c r="HA466" s="86"/>
      <c r="HB466" s="86"/>
      <c r="HC466" s="86"/>
      <c r="HD466" s="86"/>
      <c r="HE466" s="86"/>
      <c r="HF466" s="86"/>
      <c r="HG466" s="86"/>
      <c r="HH466" s="86"/>
      <c r="HI466" s="86"/>
      <c r="HJ466" s="86"/>
      <c r="HK466" s="86"/>
      <c r="HL466" s="86"/>
      <c r="HM466" s="86"/>
      <c r="HN466" s="86"/>
      <c r="HO466" s="86"/>
      <c r="HP466" s="86"/>
      <c r="HQ466" s="86"/>
      <c r="HR466" s="86"/>
      <c r="HS466" s="86"/>
      <c r="HT466" s="86"/>
      <c r="HU466" s="86"/>
      <c r="HV466" s="86"/>
      <c r="HW466" s="86"/>
      <c r="HX466" s="86"/>
      <c r="HY466" s="86"/>
      <c r="HZ466" s="86"/>
      <c r="IA466" s="86"/>
      <c r="IB466" s="86"/>
      <c r="IC466" s="86"/>
      <c r="ID466" s="86"/>
      <c r="IE466" s="86"/>
      <c r="IF466" s="86"/>
      <c r="IG466" s="86"/>
      <c r="IH466" s="86"/>
      <c r="II466" s="86"/>
      <c r="IJ466" s="86"/>
      <c r="IK466" s="86"/>
      <c r="IL466" s="86"/>
      <c r="IM466" s="86"/>
      <c r="IN466" s="86"/>
      <c r="IO466" s="86"/>
      <c r="IP466" s="86"/>
      <c r="IQ466" s="86"/>
      <c r="IR466" s="86"/>
      <c r="IS466" s="86"/>
      <c r="IT466" s="86"/>
      <c r="IU466" s="86"/>
      <c r="IV466" s="101"/>
      <c r="IW466" s="86"/>
    </row>
    <row r="467" spans="1:257" s="17" customFormat="1" ht="14.25" customHeight="1">
      <c r="A467" s="76"/>
      <c r="B467" s="76"/>
      <c r="C467" s="145"/>
      <c r="D467" s="76"/>
      <c r="E467" s="76"/>
      <c r="F467" s="76"/>
      <c r="G467" s="76"/>
      <c r="H467" s="145"/>
      <c r="I467" s="56"/>
      <c r="J467" s="56"/>
      <c r="IV467" s="18"/>
    </row>
    <row r="468" spans="1:257" s="17" customFormat="1" ht="14.25" customHeight="1">
      <c r="A468" s="76"/>
      <c r="B468" s="76"/>
      <c r="C468" s="145"/>
      <c r="D468" s="76"/>
      <c r="E468" s="76"/>
      <c r="F468" s="76"/>
      <c r="G468" s="76"/>
      <c r="H468" s="145"/>
      <c r="I468" s="56"/>
      <c r="J468" s="56"/>
      <c r="IV468" s="18"/>
    </row>
    <row r="469" spans="1:257" s="17" customFormat="1" ht="14.25" customHeight="1">
      <c r="A469" s="76"/>
      <c r="B469" s="76"/>
      <c r="C469" s="145"/>
      <c r="D469" s="76"/>
      <c r="E469" s="76"/>
      <c r="F469" s="76"/>
      <c r="G469" s="76"/>
      <c r="H469" s="145"/>
      <c r="I469" s="56"/>
      <c r="J469" s="56"/>
      <c r="IV469" s="18"/>
    </row>
    <row r="470" spans="1:257" s="17" customFormat="1" ht="43.95" customHeight="1">
      <c r="A470" s="76"/>
      <c r="B470" s="76"/>
      <c r="C470" s="145"/>
      <c r="D470" s="76"/>
      <c r="E470" s="76"/>
      <c r="F470" s="76"/>
      <c r="G470" s="76"/>
      <c r="H470" s="145"/>
      <c r="I470" s="144"/>
      <c r="J470" s="144"/>
      <c r="K470" s="130"/>
      <c r="L470" s="130"/>
      <c r="M470" s="130"/>
      <c r="N470" s="130"/>
      <c r="O470" s="130"/>
      <c r="P470" s="130"/>
      <c r="IV470" s="18"/>
    </row>
    <row r="471" spans="1:257" s="17" customFormat="1" ht="14.25" customHeight="1">
      <c r="A471" s="76"/>
      <c r="B471" s="76"/>
      <c r="C471" s="145"/>
      <c r="D471" s="76"/>
      <c r="E471" s="76"/>
      <c r="F471" s="76"/>
      <c r="G471" s="76"/>
      <c r="H471" s="145"/>
      <c r="I471" s="144"/>
      <c r="J471" s="144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  <c r="BG471" s="130"/>
      <c r="BH471" s="130"/>
      <c r="BI471" s="130"/>
      <c r="BJ471" s="130"/>
      <c r="BK471" s="130"/>
      <c r="BL471" s="130"/>
      <c r="BM471" s="130"/>
      <c r="BN471" s="130"/>
      <c r="BO471" s="130"/>
      <c r="BP471" s="130"/>
      <c r="BQ471" s="130"/>
      <c r="BR471" s="130"/>
      <c r="BS471" s="130"/>
      <c r="BT471" s="130"/>
      <c r="BU471" s="130"/>
      <c r="BV471" s="130"/>
      <c r="BW471" s="130"/>
      <c r="BX471" s="130"/>
      <c r="BY471" s="130"/>
      <c r="BZ471" s="130"/>
      <c r="CA471" s="130"/>
      <c r="CB471" s="130"/>
      <c r="CC471" s="130"/>
      <c r="CD471" s="130"/>
      <c r="CE471" s="130"/>
      <c r="CF471" s="130"/>
      <c r="CG471" s="130"/>
      <c r="CH471" s="130"/>
      <c r="CI471" s="130"/>
      <c r="CJ471" s="130"/>
      <c r="CK471" s="130"/>
      <c r="CL471" s="130"/>
      <c r="CM471" s="130"/>
      <c r="CN471" s="130"/>
      <c r="CO471" s="130"/>
      <c r="CP471" s="130"/>
      <c r="CQ471" s="130"/>
      <c r="CR471" s="130"/>
      <c r="CS471" s="130"/>
      <c r="CT471" s="130"/>
      <c r="CU471" s="130"/>
      <c r="CV471" s="130"/>
      <c r="CW471" s="130"/>
      <c r="CX471" s="130"/>
      <c r="CY471" s="130"/>
      <c r="CZ471" s="130"/>
      <c r="DA471" s="130"/>
      <c r="DB471" s="130"/>
      <c r="DC471" s="130"/>
      <c r="DD471" s="130"/>
      <c r="DE471" s="130"/>
      <c r="DF471" s="130"/>
      <c r="DG471" s="130"/>
      <c r="DH471" s="130"/>
      <c r="DI471" s="130"/>
      <c r="DJ471" s="130"/>
      <c r="DK471" s="130"/>
      <c r="DL471" s="130"/>
      <c r="DM471" s="130"/>
      <c r="DN471" s="130"/>
      <c r="DO471" s="130"/>
      <c r="DP471" s="130"/>
      <c r="DQ471" s="130"/>
      <c r="DR471" s="130"/>
      <c r="DS471" s="130"/>
      <c r="DT471" s="130"/>
      <c r="DU471" s="130"/>
      <c r="DV471" s="130"/>
      <c r="DW471" s="130"/>
      <c r="DX471" s="130"/>
      <c r="DY471" s="130"/>
      <c r="DZ471" s="130"/>
      <c r="EA471" s="130"/>
      <c r="EB471" s="130"/>
      <c r="EC471" s="130"/>
      <c r="ED471" s="130"/>
      <c r="EE471" s="130"/>
      <c r="EF471" s="130"/>
      <c r="EG471" s="130"/>
      <c r="EH471" s="130"/>
      <c r="EI471" s="130"/>
      <c r="EJ471" s="130"/>
      <c r="EK471" s="130"/>
      <c r="EL471" s="130"/>
      <c r="EM471" s="130"/>
      <c r="EN471" s="130"/>
      <c r="EO471" s="130"/>
      <c r="EP471" s="130"/>
      <c r="EQ471" s="130"/>
      <c r="ER471" s="130"/>
      <c r="ES471" s="130"/>
      <c r="ET471" s="130"/>
      <c r="EU471" s="130"/>
      <c r="EV471" s="130"/>
      <c r="EW471" s="130"/>
      <c r="EX471" s="130"/>
      <c r="EY471" s="130"/>
      <c r="EZ471" s="130"/>
      <c r="FA471" s="130"/>
      <c r="FB471" s="130"/>
      <c r="FC471" s="130"/>
      <c r="FD471" s="130"/>
      <c r="FE471" s="130"/>
      <c r="FF471" s="130"/>
      <c r="FG471" s="130"/>
      <c r="FH471" s="130"/>
      <c r="FI471" s="130"/>
      <c r="FJ471" s="130"/>
      <c r="FK471" s="130"/>
      <c r="FL471" s="130"/>
      <c r="FM471" s="130"/>
      <c r="FN471" s="130"/>
      <c r="FO471" s="130"/>
      <c r="FP471" s="130"/>
      <c r="FQ471" s="130"/>
      <c r="FR471" s="130"/>
      <c r="FS471" s="130"/>
      <c r="FT471" s="130"/>
      <c r="FU471" s="130"/>
      <c r="FV471" s="130"/>
      <c r="FW471" s="130"/>
      <c r="FX471" s="130"/>
      <c r="FY471" s="130"/>
      <c r="FZ471" s="130"/>
      <c r="GA471" s="130"/>
      <c r="GB471" s="130"/>
      <c r="GC471" s="130"/>
      <c r="GD471" s="130"/>
      <c r="GE471" s="130"/>
      <c r="GF471" s="130"/>
      <c r="GG471" s="130"/>
      <c r="GH471" s="130"/>
      <c r="GI471" s="130"/>
      <c r="GJ471" s="130"/>
      <c r="GK471" s="130"/>
      <c r="GL471" s="130"/>
      <c r="GM471" s="130"/>
      <c r="GN471" s="130"/>
      <c r="GO471" s="130"/>
      <c r="GP471" s="130"/>
      <c r="GQ471" s="130"/>
      <c r="GR471" s="130"/>
      <c r="GS471" s="130"/>
      <c r="GT471" s="130"/>
      <c r="GU471" s="130"/>
      <c r="GV471" s="130"/>
      <c r="GW471" s="130"/>
      <c r="GX471" s="130"/>
      <c r="GY471" s="130"/>
      <c r="GZ471" s="130"/>
      <c r="HA471" s="130"/>
      <c r="HB471" s="130"/>
      <c r="HC471" s="130"/>
      <c r="HD471" s="130"/>
      <c r="HE471" s="130"/>
      <c r="HF471" s="130"/>
      <c r="HG471" s="130"/>
      <c r="HH471" s="130"/>
      <c r="HI471" s="130"/>
      <c r="HJ471" s="130"/>
      <c r="HK471" s="130"/>
      <c r="HL471" s="130"/>
      <c r="HM471" s="130"/>
      <c r="HN471" s="130"/>
      <c r="HO471" s="130"/>
      <c r="HP471" s="130"/>
      <c r="HQ471" s="130"/>
      <c r="HR471" s="130"/>
      <c r="HS471" s="130"/>
      <c r="HT471" s="130"/>
      <c r="HU471" s="130"/>
      <c r="HV471" s="130"/>
      <c r="HW471" s="130"/>
      <c r="HX471" s="130"/>
      <c r="HY471" s="130"/>
      <c r="HZ471" s="130"/>
      <c r="IA471" s="130"/>
      <c r="IB471" s="130"/>
      <c r="IC471" s="130"/>
      <c r="ID471" s="130"/>
      <c r="IE471" s="130"/>
      <c r="IF471" s="130"/>
      <c r="IG471" s="130"/>
      <c r="IH471" s="130"/>
      <c r="II471" s="130"/>
      <c r="IJ471" s="130"/>
      <c r="IK471" s="130"/>
      <c r="IL471" s="130"/>
      <c r="IM471" s="130"/>
      <c r="IN471" s="130"/>
      <c r="IO471" s="130"/>
      <c r="IP471" s="130"/>
      <c r="IQ471" s="130"/>
      <c r="IR471" s="130"/>
      <c r="IS471" s="130"/>
      <c r="IT471" s="130"/>
      <c r="IU471" s="130"/>
      <c r="IV471" s="131"/>
      <c r="IW471" s="130"/>
    </row>
    <row r="472" spans="1:257" s="17" customFormat="1" ht="14.25" customHeight="1">
      <c r="A472" s="76"/>
      <c r="B472" s="76"/>
      <c r="C472" s="145"/>
      <c r="D472" s="76"/>
      <c r="E472" s="76"/>
      <c r="F472" s="76"/>
      <c r="G472" s="76"/>
      <c r="H472" s="145"/>
      <c r="I472" s="56"/>
      <c r="J472" s="56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  <c r="BG472" s="130"/>
      <c r="BH472" s="130"/>
      <c r="BI472" s="130"/>
      <c r="BJ472" s="130"/>
      <c r="BK472" s="130"/>
      <c r="BL472" s="130"/>
      <c r="BM472" s="130"/>
      <c r="BN472" s="130"/>
      <c r="BO472" s="130"/>
      <c r="BP472" s="130"/>
      <c r="BQ472" s="130"/>
      <c r="BR472" s="130"/>
      <c r="BS472" s="130"/>
      <c r="BT472" s="130"/>
      <c r="BU472" s="130"/>
      <c r="BV472" s="130"/>
      <c r="BW472" s="130"/>
      <c r="BX472" s="130"/>
      <c r="BY472" s="130"/>
      <c r="BZ472" s="130"/>
      <c r="CA472" s="130"/>
      <c r="CB472" s="130"/>
      <c r="CC472" s="130"/>
      <c r="CD472" s="130"/>
      <c r="CE472" s="130"/>
      <c r="CF472" s="130"/>
      <c r="CG472" s="130"/>
      <c r="CH472" s="130"/>
      <c r="CI472" s="130"/>
      <c r="CJ472" s="130"/>
      <c r="CK472" s="130"/>
      <c r="CL472" s="130"/>
      <c r="CM472" s="130"/>
      <c r="CN472" s="130"/>
      <c r="CO472" s="130"/>
      <c r="CP472" s="130"/>
      <c r="CQ472" s="130"/>
      <c r="CR472" s="130"/>
      <c r="CS472" s="130"/>
      <c r="CT472" s="130"/>
      <c r="CU472" s="130"/>
      <c r="CV472" s="130"/>
      <c r="CW472" s="130"/>
      <c r="CX472" s="130"/>
      <c r="CY472" s="130"/>
      <c r="CZ472" s="130"/>
      <c r="DA472" s="130"/>
      <c r="DB472" s="130"/>
      <c r="DC472" s="130"/>
      <c r="DD472" s="130"/>
      <c r="DE472" s="130"/>
      <c r="DF472" s="130"/>
      <c r="DG472" s="130"/>
      <c r="DH472" s="130"/>
      <c r="DI472" s="130"/>
      <c r="DJ472" s="130"/>
      <c r="DK472" s="130"/>
      <c r="DL472" s="130"/>
      <c r="DM472" s="130"/>
      <c r="DN472" s="130"/>
      <c r="DO472" s="130"/>
      <c r="DP472" s="130"/>
      <c r="DQ472" s="130"/>
      <c r="DR472" s="130"/>
      <c r="DS472" s="130"/>
      <c r="DT472" s="130"/>
      <c r="DU472" s="130"/>
      <c r="DV472" s="130"/>
      <c r="DW472" s="130"/>
      <c r="DX472" s="130"/>
      <c r="DY472" s="130"/>
      <c r="DZ472" s="130"/>
      <c r="EA472" s="130"/>
      <c r="EB472" s="130"/>
      <c r="EC472" s="130"/>
      <c r="ED472" s="130"/>
      <c r="EE472" s="130"/>
      <c r="EF472" s="130"/>
      <c r="EG472" s="130"/>
      <c r="EH472" s="130"/>
      <c r="EI472" s="130"/>
      <c r="EJ472" s="130"/>
      <c r="EK472" s="130"/>
      <c r="EL472" s="130"/>
      <c r="EM472" s="130"/>
      <c r="EN472" s="130"/>
      <c r="EO472" s="130"/>
      <c r="EP472" s="130"/>
      <c r="EQ472" s="130"/>
      <c r="ER472" s="130"/>
      <c r="ES472" s="130"/>
      <c r="ET472" s="130"/>
      <c r="EU472" s="130"/>
      <c r="EV472" s="130"/>
      <c r="EW472" s="130"/>
      <c r="EX472" s="130"/>
      <c r="EY472" s="130"/>
      <c r="EZ472" s="130"/>
      <c r="FA472" s="130"/>
      <c r="FB472" s="130"/>
      <c r="FC472" s="130"/>
      <c r="FD472" s="130"/>
      <c r="FE472" s="130"/>
      <c r="FF472" s="130"/>
      <c r="FG472" s="130"/>
      <c r="FH472" s="130"/>
      <c r="FI472" s="130"/>
      <c r="FJ472" s="130"/>
      <c r="FK472" s="130"/>
      <c r="FL472" s="130"/>
      <c r="FM472" s="130"/>
      <c r="FN472" s="130"/>
      <c r="FO472" s="130"/>
      <c r="FP472" s="130"/>
      <c r="FQ472" s="130"/>
      <c r="FR472" s="130"/>
      <c r="FS472" s="130"/>
      <c r="FT472" s="130"/>
      <c r="FU472" s="130"/>
      <c r="FV472" s="130"/>
      <c r="FW472" s="130"/>
      <c r="FX472" s="130"/>
      <c r="FY472" s="130"/>
      <c r="FZ472" s="130"/>
      <c r="GA472" s="130"/>
      <c r="GB472" s="130"/>
      <c r="GC472" s="130"/>
      <c r="GD472" s="130"/>
      <c r="GE472" s="130"/>
      <c r="GF472" s="130"/>
      <c r="GG472" s="130"/>
      <c r="GH472" s="130"/>
      <c r="GI472" s="130"/>
      <c r="GJ472" s="130"/>
      <c r="GK472" s="130"/>
      <c r="GL472" s="130"/>
      <c r="GM472" s="130"/>
      <c r="GN472" s="130"/>
      <c r="GO472" s="130"/>
      <c r="GP472" s="130"/>
      <c r="GQ472" s="130"/>
      <c r="GR472" s="130"/>
      <c r="GS472" s="130"/>
      <c r="GT472" s="130"/>
      <c r="GU472" s="130"/>
      <c r="GV472" s="130"/>
      <c r="GW472" s="130"/>
      <c r="GX472" s="130"/>
      <c r="GY472" s="130"/>
      <c r="GZ472" s="130"/>
      <c r="HA472" s="130"/>
      <c r="HB472" s="130"/>
      <c r="HC472" s="130"/>
      <c r="HD472" s="130"/>
      <c r="HE472" s="130"/>
      <c r="HF472" s="130"/>
      <c r="HG472" s="130"/>
      <c r="HH472" s="130"/>
      <c r="HI472" s="130"/>
      <c r="HJ472" s="130"/>
      <c r="HK472" s="130"/>
      <c r="HL472" s="130"/>
      <c r="HM472" s="130"/>
      <c r="HN472" s="130"/>
      <c r="HO472" s="130"/>
      <c r="HP472" s="130"/>
      <c r="HQ472" s="130"/>
      <c r="HR472" s="130"/>
      <c r="HS472" s="130"/>
      <c r="HT472" s="130"/>
      <c r="HU472" s="130"/>
      <c r="HV472" s="130"/>
      <c r="HW472" s="130"/>
      <c r="HX472" s="130"/>
      <c r="HY472" s="130"/>
      <c r="HZ472" s="130"/>
      <c r="IA472" s="130"/>
      <c r="IB472" s="130"/>
      <c r="IC472" s="130"/>
      <c r="ID472" s="130"/>
      <c r="IE472" s="130"/>
      <c r="IF472" s="130"/>
      <c r="IG472" s="130"/>
      <c r="IH472" s="130"/>
      <c r="II472" s="130"/>
      <c r="IJ472" s="130"/>
      <c r="IK472" s="130"/>
      <c r="IL472" s="130"/>
      <c r="IM472" s="130"/>
      <c r="IN472" s="130"/>
      <c r="IO472" s="130"/>
      <c r="IP472" s="130"/>
      <c r="IQ472" s="130"/>
      <c r="IR472" s="130"/>
      <c r="IS472" s="130"/>
      <c r="IT472" s="130"/>
      <c r="IU472" s="130"/>
      <c r="IV472" s="131"/>
      <c r="IW472" s="130"/>
    </row>
    <row r="473" spans="1:257" s="17" customFormat="1" ht="14.25" customHeight="1">
      <c r="A473" s="147"/>
      <c r="B473" s="148"/>
      <c r="C473" s="145"/>
      <c r="D473" s="147"/>
      <c r="E473" s="147"/>
      <c r="F473" s="147"/>
      <c r="G473" s="149"/>
      <c r="H473" s="149"/>
      <c r="I473" s="56"/>
      <c r="J473" s="56"/>
      <c r="IV473" s="18"/>
    </row>
    <row r="474" spans="1:257" s="17" customFormat="1" ht="14.25" customHeight="1">
      <c r="A474" s="147"/>
      <c r="B474" s="148"/>
      <c r="C474" s="150"/>
      <c r="D474" s="147"/>
      <c r="E474" s="147"/>
      <c r="F474" s="147"/>
      <c r="G474" s="149"/>
      <c r="H474" s="149"/>
      <c r="I474" s="56"/>
      <c r="J474" s="56"/>
      <c r="IV474" s="18"/>
    </row>
    <row r="475" spans="1:257" s="17" customFormat="1" ht="14.1" customHeight="1">
      <c r="A475" s="147"/>
      <c r="B475" s="148"/>
      <c r="C475" s="150"/>
      <c r="D475" s="147"/>
      <c r="E475" s="147"/>
      <c r="F475" s="147"/>
      <c r="G475" s="149"/>
      <c r="H475" s="149"/>
      <c r="I475" s="56"/>
      <c r="J475" s="56"/>
      <c r="IV475" s="18"/>
    </row>
    <row r="476" spans="1:257" s="17" customFormat="1" ht="14.85" customHeight="1">
      <c r="A476" s="147"/>
      <c r="B476" s="148"/>
      <c r="C476" s="150"/>
      <c r="D476" s="147"/>
      <c r="E476" s="147"/>
      <c r="F476" s="147"/>
      <c r="G476" s="149"/>
      <c r="H476" s="149"/>
      <c r="I476" s="151"/>
      <c r="J476" s="151"/>
      <c r="K476" s="18"/>
      <c r="L476" s="18"/>
      <c r="M476" s="18"/>
      <c r="N476" s="18"/>
      <c r="O476" s="18"/>
      <c r="P476" s="18"/>
      <c r="IV476" s="18"/>
    </row>
    <row r="477" spans="1:257" s="17" customFormat="1" ht="14.25" customHeight="1">
      <c r="A477" s="147"/>
      <c r="B477" s="148"/>
      <c r="C477" s="150"/>
      <c r="D477" s="147"/>
      <c r="E477" s="147"/>
      <c r="F477" s="147"/>
      <c r="G477" s="149"/>
      <c r="H477" s="149"/>
      <c r="I477" s="151"/>
      <c r="J477" s="151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  <c r="IV477" s="18"/>
      <c r="IW477" s="18"/>
    </row>
    <row r="478" spans="1:257" s="17" customFormat="1" ht="15" customHeight="1">
      <c r="A478" s="147"/>
      <c r="B478" s="148"/>
      <c r="C478" s="150"/>
      <c r="D478" s="147"/>
      <c r="E478" s="147"/>
      <c r="F478" s="147"/>
      <c r="G478" s="149"/>
      <c r="H478" s="149"/>
      <c r="I478" s="152"/>
      <c r="J478" s="152"/>
      <c r="K478" s="131"/>
      <c r="L478" s="131"/>
      <c r="M478" s="131"/>
      <c r="N478" s="131"/>
      <c r="O478" s="131"/>
      <c r="P478" s="131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  <c r="IQ478" s="18"/>
      <c r="IR478" s="18"/>
      <c r="IS478" s="18"/>
      <c r="IT478" s="18"/>
      <c r="IU478" s="18"/>
      <c r="IV478" s="18"/>
      <c r="IW478" s="18"/>
    </row>
    <row r="479" spans="1:257" s="17" customFormat="1" ht="14.25" customHeight="1">
      <c r="A479" s="147"/>
      <c r="B479" s="148"/>
      <c r="C479" s="150"/>
      <c r="D479" s="147"/>
      <c r="E479" s="147"/>
      <c r="F479" s="147"/>
      <c r="G479" s="149"/>
      <c r="H479" s="149"/>
      <c r="I479" s="151"/>
      <c r="J479" s="151"/>
      <c r="K479" s="18"/>
      <c r="L479" s="18"/>
      <c r="M479" s="18"/>
      <c r="N479" s="18"/>
      <c r="O479" s="18"/>
      <c r="P479" s="18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  <c r="AR479" s="131"/>
      <c r="AS479" s="131"/>
      <c r="AT479" s="131"/>
      <c r="AU479" s="131"/>
      <c r="AV479" s="131"/>
      <c r="AW479" s="131"/>
      <c r="AX479" s="131"/>
      <c r="AY479" s="131"/>
      <c r="AZ479" s="131"/>
      <c r="BA479" s="131"/>
      <c r="BB479" s="131"/>
      <c r="BC479" s="131"/>
      <c r="BD479" s="131"/>
      <c r="BE479" s="131"/>
      <c r="BF479" s="131"/>
      <c r="BG479" s="131"/>
      <c r="BH479" s="131"/>
      <c r="BI479" s="131"/>
      <c r="BJ479" s="131"/>
      <c r="BK479" s="131"/>
      <c r="BL479" s="131"/>
      <c r="BM479" s="131"/>
      <c r="BN479" s="131"/>
      <c r="BO479" s="131"/>
      <c r="BP479" s="131"/>
      <c r="BQ479" s="131"/>
      <c r="BR479" s="131"/>
      <c r="BS479" s="131"/>
      <c r="BT479" s="131"/>
      <c r="BU479" s="131"/>
      <c r="BV479" s="131"/>
      <c r="BW479" s="131"/>
      <c r="BX479" s="131"/>
      <c r="BY479" s="131"/>
      <c r="BZ479" s="131"/>
      <c r="CA479" s="131"/>
      <c r="CB479" s="131"/>
      <c r="CC479" s="131"/>
      <c r="CD479" s="131"/>
      <c r="CE479" s="131"/>
      <c r="CF479" s="131"/>
      <c r="CG479" s="131"/>
      <c r="CH479" s="131"/>
      <c r="CI479" s="131"/>
      <c r="CJ479" s="131"/>
      <c r="CK479" s="131"/>
      <c r="CL479" s="131"/>
      <c r="CM479" s="131"/>
      <c r="CN479" s="131"/>
      <c r="CO479" s="131"/>
      <c r="CP479" s="131"/>
      <c r="CQ479" s="131"/>
      <c r="CR479" s="131"/>
      <c r="CS479" s="131"/>
      <c r="CT479" s="131"/>
      <c r="CU479" s="131"/>
      <c r="CV479" s="131"/>
      <c r="CW479" s="131"/>
      <c r="CX479" s="131"/>
      <c r="CY479" s="131"/>
      <c r="CZ479" s="131"/>
      <c r="DA479" s="131"/>
      <c r="DB479" s="131"/>
      <c r="DC479" s="131"/>
      <c r="DD479" s="131"/>
      <c r="DE479" s="131"/>
      <c r="DF479" s="131"/>
      <c r="DG479" s="131"/>
      <c r="DH479" s="131"/>
      <c r="DI479" s="131"/>
      <c r="DJ479" s="131"/>
      <c r="DK479" s="131"/>
      <c r="DL479" s="131"/>
      <c r="DM479" s="131"/>
      <c r="DN479" s="131"/>
      <c r="DO479" s="131"/>
      <c r="DP479" s="131"/>
      <c r="DQ479" s="131"/>
      <c r="DR479" s="131"/>
      <c r="DS479" s="131"/>
      <c r="DT479" s="131"/>
      <c r="DU479" s="131"/>
      <c r="DV479" s="131"/>
      <c r="DW479" s="131"/>
      <c r="DX479" s="131"/>
      <c r="DY479" s="131"/>
      <c r="DZ479" s="131"/>
      <c r="EA479" s="131"/>
      <c r="EB479" s="131"/>
      <c r="EC479" s="131"/>
      <c r="ED479" s="131"/>
      <c r="EE479" s="131"/>
      <c r="EF479" s="131"/>
      <c r="EG479" s="131"/>
      <c r="EH479" s="131"/>
      <c r="EI479" s="131"/>
      <c r="EJ479" s="131"/>
      <c r="EK479" s="131"/>
      <c r="EL479" s="131"/>
      <c r="EM479" s="131"/>
      <c r="EN479" s="131"/>
      <c r="EO479" s="131"/>
      <c r="EP479" s="131"/>
      <c r="EQ479" s="131"/>
      <c r="ER479" s="131"/>
      <c r="ES479" s="131"/>
      <c r="ET479" s="131"/>
      <c r="EU479" s="131"/>
      <c r="EV479" s="131"/>
      <c r="EW479" s="131"/>
      <c r="EX479" s="131"/>
      <c r="EY479" s="131"/>
      <c r="EZ479" s="131"/>
      <c r="FA479" s="131"/>
      <c r="FB479" s="131"/>
      <c r="FC479" s="131"/>
      <c r="FD479" s="131"/>
      <c r="FE479" s="131"/>
      <c r="FF479" s="131"/>
      <c r="FG479" s="131"/>
      <c r="FH479" s="131"/>
      <c r="FI479" s="131"/>
      <c r="FJ479" s="131"/>
      <c r="FK479" s="131"/>
      <c r="FL479" s="131"/>
      <c r="FM479" s="131"/>
      <c r="FN479" s="131"/>
      <c r="FO479" s="131"/>
      <c r="FP479" s="131"/>
      <c r="FQ479" s="131"/>
      <c r="FR479" s="131"/>
      <c r="FS479" s="131"/>
      <c r="FT479" s="131"/>
      <c r="FU479" s="131"/>
      <c r="FV479" s="131"/>
      <c r="FW479" s="131"/>
      <c r="FX479" s="131"/>
      <c r="FY479" s="131"/>
      <c r="FZ479" s="131"/>
      <c r="GA479" s="131"/>
      <c r="GB479" s="131"/>
      <c r="GC479" s="131"/>
      <c r="GD479" s="131"/>
      <c r="GE479" s="131"/>
      <c r="GF479" s="131"/>
      <c r="GG479" s="131"/>
      <c r="GH479" s="131"/>
      <c r="GI479" s="131"/>
      <c r="GJ479" s="131"/>
      <c r="GK479" s="131"/>
      <c r="GL479" s="131"/>
      <c r="GM479" s="131"/>
      <c r="GN479" s="131"/>
      <c r="GO479" s="131"/>
      <c r="GP479" s="131"/>
      <c r="GQ479" s="131"/>
      <c r="GR479" s="131"/>
      <c r="GS479" s="131"/>
      <c r="GT479" s="131"/>
      <c r="GU479" s="131"/>
      <c r="GV479" s="131"/>
      <c r="GW479" s="131"/>
      <c r="GX479" s="131"/>
      <c r="GY479" s="131"/>
      <c r="GZ479" s="131"/>
      <c r="HA479" s="131"/>
      <c r="HB479" s="131"/>
      <c r="HC479" s="131"/>
      <c r="HD479" s="131"/>
      <c r="HE479" s="131"/>
      <c r="HF479" s="131"/>
      <c r="HG479" s="131"/>
      <c r="HH479" s="131"/>
      <c r="HI479" s="131"/>
      <c r="HJ479" s="131"/>
      <c r="HK479" s="131"/>
      <c r="HL479" s="131"/>
      <c r="HM479" s="131"/>
      <c r="HN479" s="131"/>
      <c r="HO479" s="131"/>
      <c r="HP479" s="131"/>
      <c r="HQ479" s="131"/>
      <c r="HR479" s="131"/>
      <c r="HS479" s="131"/>
      <c r="HT479" s="131"/>
      <c r="HU479" s="131"/>
      <c r="HV479" s="131"/>
      <c r="HW479" s="131"/>
      <c r="HX479" s="131"/>
      <c r="HY479" s="131"/>
      <c r="HZ479" s="131"/>
      <c r="IA479" s="131"/>
      <c r="IB479" s="131"/>
      <c r="IC479" s="131"/>
      <c r="ID479" s="131"/>
      <c r="IE479" s="131"/>
      <c r="IF479" s="131"/>
      <c r="IG479" s="131"/>
      <c r="IH479" s="131"/>
      <c r="II479" s="131"/>
      <c r="IJ479" s="131"/>
      <c r="IK479" s="131"/>
      <c r="IL479" s="131"/>
      <c r="IM479" s="131"/>
      <c r="IN479" s="131"/>
      <c r="IO479" s="131"/>
      <c r="IP479" s="131"/>
      <c r="IQ479" s="131"/>
      <c r="IR479" s="131"/>
      <c r="IS479" s="131"/>
      <c r="IT479" s="131"/>
      <c r="IU479" s="131"/>
      <c r="IV479" s="131"/>
      <c r="IW479" s="131"/>
    </row>
    <row r="480" spans="1:257" s="17" customFormat="1" ht="14.25" customHeight="1">
      <c r="A480" s="147"/>
      <c r="B480" s="148"/>
      <c r="C480" s="150"/>
      <c r="D480" s="147"/>
      <c r="E480" s="147"/>
      <c r="F480" s="147"/>
      <c r="G480" s="149"/>
      <c r="H480" s="149"/>
      <c r="I480" s="151"/>
      <c r="J480" s="151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  <c r="IQ480" s="18"/>
      <c r="IR480" s="18"/>
      <c r="IS480" s="18"/>
      <c r="IT480" s="18"/>
      <c r="IU480" s="18"/>
      <c r="IV480" s="18"/>
      <c r="IW480" s="18"/>
    </row>
    <row r="481" spans="1:257" s="17" customFormat="1" ht="14.25" customHeight="1">
      <c r="A481" s="147"/>
      <c r="B481" s="148"/>
      <c r="C481" s="150"/>
      <c r="D481" s="147"/>
      <c r="E481" s="147"/>
      <c r="F481" s="147"/>
      <c r="G481" s="149"/>
      <c r="H481" s="149"/>
      <c r="I481" s="151"/>
      <c r="J481" s="151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  <c r="IN481" s="18"/>
      <c r="IO481" s="18"/>
      <c r="IP481" s="18"/>
      <c r="IQ481" s="18"/>
      <c r="IR481" s="18"/>
      <c r="IS481" s="18"/>
      <c r="IT481" s="18"/>
      <c r="IU481" s="18"/>
      <c r="IV481" s="18"/>
      <c r="IW481" s="18"/>
    </row>
    <row r="482" spans="1:257" s="17" customFormat="1" ht="14.25" customHeight="1">
      <c r="A482" s="147"/>
      <c r="B482" s="148"/>
      <c r="C482" s="150"/>
      <c r="D482" s="147"/>
      <c r="E482" s="147"/>
      <c r="F482" s="147"/>
      <c r="G482" s="149"/>
      <c r="H482" s="149"/>
      <c r="I482" s="151"/>
      <c r="J482" s="151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  <c r="IQ482" s="18"/>
      <c r="IR482" s="18"/>
      <c r="IS482" s="18"/>
      <c r="IT482" s="18"/>
      <c r="IU482" s="18"/>
      <c r="IV482" s="18"/>
      <c r="IW482" s="18"/>
    </row>
    <row r="483" spans="1:257" s="17" customFormat="1" ht="14.25" customHeight="1">
      <c r="A483" s="147"/>
      <c r="B483" s="148"/>
      <c r="C483" s="150"/>
      <c r="D483" s="147"/>
      <c r="E483" s="147"/>
      <c r="F483" s="147"/>
      <c r="G483" s="149"/>
      <c r="H483" s="149"/>
      <c r="I483" s="151"/>
      <c r="J483" s="151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  <c r="IP483" s="18"/>
      <c r="IQ483" s="18"/>
      <c r="IR483" s="18"/>
      <c r="IS483" s="18"/>
      <c r="IT483" s="18"/>
      <c r="IU483" s="18"/>
      <c r="IV483" s="18"/>
      <c r="IW483" s="18"/>
    </row>
    <row r="484" spans="1:257" s="86" customFormat="1" ht="14.25" customHeight="1">
      <c r="A484" s="147"/>
      <c r="B484" s="148"/>
      <c r="C484" s="150"/>
      <c r="D484" s="147"/>
      <c r="E484" s="147"/>
      <c r="F484" s="147"/>
      <c r="G484" s="149"/>
      <c r="H484" s="149"/>
      <c r="I484" s="151"/>
      <c r="J484" s="151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  <c r="IQ484" s="18"/>
      <c r="IR484" s="18"/>
      <c r="IS484" s="18"/>
      <c r="IT484" s="18"/>
      <c r="IU484" s="18"/>
      <c r="IV484" s="18"/>
      <c r="IW484" s="18"/>
    </row>
    <row r="485" spans="1:257" s="17" customFormat="1" ht="14.25" customHeight="1">
      <c r="A485" s="147"/>
      <c r="B485" s="148"/>
      <c r="C485" s="150"/>
      <c r="D485" s="147"/>
      <c r="E485" s="147"/>
      <c r="F485" s="147"/>
      <c r="G485" s="149"/>
      <c r="H485" s="149"/>
      <c r="I485" s="151"/>
      <c r="J485" s="151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  <c r="IU485" s="18"/>
      <c r="IV485" s="18"/>
      <c r="IW485" s="18"/>
    </row>
    <row r="486" spans="1:257" s="17" customFormat="1" ht="14.25" customHeight="1">
      <c r="A486" s="147"/>
      <c r="B486" s="148"/>
      <c r="C486" s="150"/>
      <c r="D486" s="147"/>
      <c r="E486" s="147"/>
      <c r="F486" s="147"/>
      <c r="G486" s="149"/>
      <c r="H486" s="149"/>
      <c r="I486" s="151"/>
      <c r="J486" s="151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  <c r="IU486" s="18"/>
      <c r="IV486" s="18"/>
      <c r="IW486" s="18"/>
    </row>
    <row r="487" spans="1:257" s="17" customFormat="1" ht="14.25" customHeight="1">
      <c r="A487" s="147"/>
      <c r="B487" s="148"/>
      <c r="C487" s="150"/>
      <c r="D487" s="147"/>
      <c r="E487" s="147"/>
      <c r="F487" s="147"/>
      <c r="G487" s="149"/>
      <c r="H487" s="149"/>
      <c r="I487" s="151"/>
      <c r="J487" s="151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  <c r="IN487" s="18"/>
      <c r="IO487" s="18"/>
      <c r="IP487" s="18"/>
      <c r="IQ487" s="18"/>
      <c r="IR487" s="18"/>
      <c r="IS487" s="18"/>
      <c r="IT487" s="18"/>
      <c r="IU487" s="18"/>
      <c r="IV487" s="18"/>
      <c r="IW487" s="18"/>
    </row>
    <row r="488" spans="1:257" s="17" customFormat="1" ht="14.25" customHeight="1">
      <c r="A488" s="147"/>
      <c r="B488" s="148"/>
      <c r="C488" s="150"/>
      <c r="D488" s="147"/>
      <c r="E488" s="147"/>
      <c r="F488" s="147"/>
      <c r="G488" s="149"/>
      <c r="H488" s="149"/>
      <c r="I488" s="151"/>
      <c r="J488" s="151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  <c r="IQ488" s="18"/>
      <c r="IR488" s="18"/>
      <c r="IS488" s="18"/>
      <c r="IT488" s="18"/>
      <c r="IU488" s="18"/>
      <c r="IV488" s="18"/>
      <c r="IW488" s="18"/>
    </row>
    <row r="489" spans="1:257" s="130" customFormat="1" ht="14.25" customHeight="1">
      <c r="A489" s="147"/>
      <c r="B489" s="148"/>
      <c r="C489" s="150"/>
      <c r="D489" s="147"/>
      <c r="E489" s="147"/>
      <c r="F489" s="147"/>
      <c r="G489" s="149"/>
      <c r="H489" s="149"/>
      <c r="I489" s="151"/>
      <c r="J489" s="151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  <c r="IN489" s="18"/>
      <c r="IO489" s="18"/>
      <c r="IP489" s="18"/>
      <c r="IQ489" s="18"/>
      <c r="IR489" s="18"/>
      <c r="IS489" s="18"/>
      <c r="IT489" s="18"/>
      <c r="IU489" s="18"/>
      <c r="IV489" s="18"/>
      <c r="IW489" s="18"/>
    </row>
    <row r="490" spans="1:257" s="130" customFormat="1" ht="15" customHeight="1">
      <c r="A490" s="147"/>
      <c r="B490" s="148"/>
      <c r="C490" s="150"/>
      <c r="D490" s="147"/>
      <c r="E490" s="147"/>
      <c r="F490" s="147"/>
      <c r="G490" s="149"/>
      <c r="H490" s="149"/>
      <c r="I490" s="152"/>
      <c r="J490" s="152"/>
      <c r="K490" s="131"/>
      <c r="L490" s="131"/>
      <c r="M490" s="131"/>
      <c r="N490" s="131"/>
      <c r="O490" s="131"/>
      <c r="P490" s="131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  <c r="IQ490" s="18"/>
      <c r="IR490" s="18"/>
      <c r="IS490" s="18"/>
      <c r="IT490" s="18"/>
      <c r="IU490" s="18"/>
      <c r="IV490" s="18"/>
      <c r="IW490" s="18"/>
    </row>
    <row r="491" spans="1:257" s="17" customFormat="1" ht="14.25" customHeight="1">
      <c r="A491" s="147"/>
      <c r="B491" s="148"/>
      <c r="C491" s="150"/>
      <c r="D491" s="147"/>
      <c r="E491" s="147"/>
      <c r="F491" s="147"/>
      <c r="G491" s="149"/>
      <c r="H491" s="149"/>
      <c r="I491" s="152"/>
      <c r="J491" s="152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  <c r="AR491" s="131"/>
      <c r="AS491" s="131"/>
      <c r="AT491" s="131"/>
      <c r="AU491" s="131"/>
      <c r="AV491" s="131"/>
      <c r="AW491" s="131"/>
      <c r="AX491" s="131"/>
      <c r="AY491" s="131"/>
      <c r="AZ491" s="131"/>
      <c r="BA491" s="131"/>
      <c r="BB491" s="131"/>
      <c r="BC491" s="131"/>
      <c r="BD491" s="131"/>
      <c r="BE491" s="131"/>
      <c r="BF491" s="131"/>
      <c r="BG491" s="131"/>
      <c r="BH491" s="131"/>
      <c r="BI491" s="131"/>
      <c r="BJ491" s="131"/>
      <c r="BK491" s="131"/>
      <c r="BL491" s="131"/>
      <c r="BM491" s="131"/>
      <c r="BN491" s="131"/>
      <c r="BO491" s="131"/>
      <c r="BP491" s="131"/>
      <c r="BQ491" s="131"/>
      <c r="BR491" s="131"/>
      <c r="BS491" s="131"/>
      <c r="BT491" s="131"/>
      <c r="BU491" s="131"/>
      <c r="BV491" s="131"/>
      <c r="BW491" s="131"/>
      <c r="BX491" s="131"/>
      <c r="BY491" s="131"/>
      <c r="BZ491" s="131"/>
      <c r="CA491" s="131"/>
      <c r="CB491" s="131"/>
      <c r="CC491" s="131"/>
      <c r="CD491" s="131"/>
      <c r="CE491" s="131"/>
      <c r="CF491" s="131"/>
      <c r="CG491" s="131"/>
      <c r="CH491" s="131"/>
      <c r="CI491" s="131"/>
      <c r="CJ491" s="131"/>
      <c r="CK491" s="131"/>
      <c r="CL491" s="131"/>
      <c r="CM491" s="131"/>
      <c r="CN491" s="131"/>
      <c r="CO491" s="131"/>
      <c r="CP491" s="131"/>
      <c r="CQ491" s="131"/>
      <c r="CR491" s="131"/>
      <c r="CS491" s="131"/>
      <c r="CT491" s="131"/>
      <c r="CU491" s="131"/>
      <c r="CV491" s="131"/>
      <c r="CW491" s="131"/>
      <c r="CX491" s="131"/>
      <c r="CY491" s="131"/>
      <c r="CZ491" s="131"/>
      <c r="DA491" s="131"/>
      <c r="DB491" s="131"/>
      <c r="DC491" s="131"/>
      <c r="DD491" s="131"/>
      <c r="DE491" s="131"/>
      <c r="DF491" s="131"/>
      <c r="DG491" s="131"/>
      <c r="DH491" s="131"/>
      <c r="DI491" s="131"/>
      <c r="DJ491" s="131"/>
      <c r="DK491" s="131"/>
      <c r="DL491" s="131"/>
      <c r="DM491" s="131"/>
      <c r="DN491" s="131"/>
      <c r="DO491" s="131"/>
      <c r="DP491" s="131"/>
      <c r="DQ491" s="131"/>
      <c r="DR491" s="131"/>
      <c r="DS491" s="131"/>
      <c r="DT491" s="131"/>
      <c r="DU491" s="131"/>
      <c r="DV491" s="131"/>
      <c r="DW491" s="131"/>
      <c r="DX491" s="131"/>
      <c r="DY491" s="131"/>
      <c r="DZ491" s="131"/>
      <c r="EA491" s="131"/>
      <c r="EB491" s="131"/>
      <c r="EC491" s="131"/>
      <c r="ED491" s="131"/>
      <c r="EE491" s="131"/>
      <c r="EF491" s="131"/>
      <c r="EG491" s="131"/>
      <c r="EH491" s="131"/>
      <c r="EI491" s="131"/>
      <c r="EJ491" s="131"/>
      <c r="EK491" s="131"/>
      <c r="EL491" s="131"/>
      <c r="EM491" s="131"/>
      <c r="EN491" s="131"/>
      <c r="EO491" s="131"/>
      <c r="EP491" s="131"/>
      <c r="EQ491" s="131"/>
      <c r="ER491" s="131"/>
      <c r="ES491" s="131"/>
      <c r="ET491" s="131"/>
      <c r="EU491" s="131"/>
      <c r="EV491" s="131"/>
      <c r="EW491" s="131"/>
      <c r="EX491" s="131"/>
      <c r="EY491" s="131"/>
      <c r="EZ491" s="131"/>
      <c r="FA491" s="131"/>
      <c r="FB491" s="131"/>
      <c r="FC491" s="131"/>
      <c r="FD491" s="131"/>
      <c r="FE491" s="131"/>
      <c r="FF491" s="131"/>
      <c r="FG491" s="131"/>
      <c r="FH491" s="131"/>
      <c r="FI491" s="131"/>
      <c r="FJ491" s="131"/>
      <c r="FK491" s="131"/>
      <c r="FL491" s="131"/>
      <c r="FM491" s="131"/>
      <c r="FN491" s="131"/>
      <c r="FO491" s="131"/>
      <c r="FP491" s="131"/>
      <c r="FQ491" s="131"/>
      <c r="FR491" s="131"/>
      <c r="FS491" s="131"/>
      <c r="FT491" s="131"/>
      <c r="FU491" s="131"/>
      <c r="FV491" s="131"/>
      <c r="FW491" s="131"/>
      <c r="FX491" s="131"/>
      <c r="FY491" s="131"/>
      <c r="FZ491" s="131"/>
      <c r="GA491" s="131"/>
      <c r="GB491" s="131"/>
      <c r="GC491" s="131"/>
      <c r="GD491" s="131"/>
      <c r="GE491" s="131"/>
      <c r="GF491" s="131"/>
      <c r="GG491" s="131"/>
      <c r="GH491" s="131"/>
      <c r="GI491" s="131"/>
      <c r="GJ491" s="131"/>
      <c r="GK491" s="131"/>
      <c r="GL491" s="131"/>
      <c r="GM491" s="131"/>
      <c r="GN491" s="131"/>
      <c r="GO491" s="131"/>
      <c r="GP491" s="131"/>
      <c r="GQ491" s="131"/>
      <c r="GR491" s="131"/>
      <c r="GS491" s="131"/>
      <c r="GT491" s="131"/>
      <c r="GU491" s="131"/>
      <c r="GV491" s="131"/>
      <c r="GW491" s="131"/>
      <c r="GX491" s="131"/>
      <c r="GY491" s="131"/>
      <c r="GZ491" s="131"/>
      <c r="HA491" s="131"/>
      <c r="HB491" s="131"/>
      <c r="HC491" s="131"/>
      <c r="HD491" s="131"/>
      <c r="HE491" s="131"/>
      <c r="HF491" s="131"/>
      <c r="HG491" s="131"/>
      <c r="HH491" s="131"/>
      <c r="HI491" s="131"/>
      <c r="HJ491" s="131"/>
      <c r="HK491" s="131"/>
      <c r="HL491" s="131"/>
      <c r="HM491" s="131"/>
      <c r="HN491" s="131"/>
      <c r="HO491" s="131"/>
      <c r="HP491" s="131"/>
      <c r="HQ491" s="131"/>
      <c r="HR491" s="131"/>
      <c r="HS491" s="131"/>
      <c r="HT491" s="131"/>
      <c r="HU491" s="131"/>
      <c r="HV491" s="131"/>
      <c r="HW491" s="131"/>
      <c r="HX491" s="131"/>
      <c r="HY491" s="131"/>
      <c r="HZ491" s="131"/>
      <c r="IA491" s="131"/>
      <c r="IB491" s="131"/>
      <c r="IC491" s="131"/>
      <c r="ID491" s="131"/>
      <c r="IE491" s="131"/>
      <c r="IF491" s="131"/>
      <c r="IG491" s="131"/>
      <c r="IH491" s="131"/>
      <c r="II491" s="131"/>
      <c r="IJ491" s="131"/>
      <c r="IK491" s="131"/>
      <c r="IL491" s="131"/>
      <c r="IM491" s="131"/>
      <c r="IN491" s="131"/>
      <c r="IO491" s="131"/>
      <c r="IP491" s="131"/>
      <c r="IQ491" s="131"/>
      <c r="IR491" s="131"/>
      <c r="IS491" s="131"/>
      <c r="IT491" s="131"/>
      <c r="IU491" s="131"/>
      <c r="IV491" s="131"/>
      <c r="IW491" s="131"/>
    </row>
    <row r="492" spans="1:257" s="17" customFormat="1" ht="14.25" customHeight="1">
      <c r="A492" s="147"/>
      <c r="B492" s="148"/>
      <c r="C492" s="150"/>
      <c r="D492" s="147"/>
      <c r="E492" s="147"/>
      <c r="F492" s="147"/>
      <c r="G492" s="149"/>
      <c r="H492" s="149"/>
      <c r="I492" s="152"/>
      <c r="J492" s="152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  <c r="BH492" s="131"/>
      <c r="BI492" s="131"/>
      <c r="BJ492" s="131"/>
      <c r="BK492" s="131"/>
      <c r="BL492" s="131"/>
      <c r="BM492" s="131"/>
      <c r="BN492" s="131"/>
      <c r="BO492" s="131"/>
      <c r="BP492" s="131"/>
      <c r="BQ492" s="131"/>
      <c r="BR492" s="131"/>
      <c r="BS492" s="131"/>
      <c r="BT492" s="131"/>
      <c r="BU492" s="131"/>
      <c r="BV492" s="131"/>
      <c r="BW492" s="131"/>
      <c r="BX492" s="131"/>
      <c r="BY492" s="131"/>
      <c r="BZ492" s="131"/>
      <c r="CA492" s="131"/>
      <c r="CB492" s="131"/>
      <c r="CC492" s="131"/>
      <c r="CD492" s="131"/>
      <c r="CE492" s="131"/>
      <c r="CF492" s="131"/>
      <c r="CG492" s="131"/>
      <c r="CH492" s="131"/>
      <c r="CI492" s="131"/>
      <c r="CJ492" s="131"/>
      <c r="CK492" s="131"/>
      <c r="CL492" s="131"/>
      <c r="CM492" s="131"/>
      <c r="CN492" s="131"/>
      <c r="CO492" s="131"/>
      <c r="CP492" s="131"/>
      <c r="CQ492" s="131"/>
      <c r="CR492" s="131"/>
      <c r="CS492" s="131"/>
      <c r="CT492" s="131"/>
      <c r="CU492" s="131"/>
      <c r="CV492" s="131"/>
      <c r="CW492" s="131"/>
      <c r="CX492" s="131"/>
      <c r="CY492" s="131"/>
      <c r="CZ492" s="131"/>
      <c r="DA492" s="131"/>
      <c r="DB492" s="131"/>
      <c r="DC492" s="131"/>
      <c r="DD492" s="131"/>
      <c r="DE492" s="131"/>
      <c r="DF492" s="131"/>
      <c r="DG492" s="131"/>
      <c r="DH492" s="131"/>
      <c r="DI492" s="131"/>
      <c r="DJ492" s="131"/>
      <c r="DK492" s="131"/>
      <c r="DL492" s="131"/>
      <c r="DM492" s="131"/>
      <c r="DN492" s="131"/>
      <c r="DO492" s="131"/>
      <c r="DP492" s="131"/>
      <c r="DQ492" s="131"/>
      <c r="DR492" s="131"/>
      <c r="DS492" s="131"/>
      <c r="DT492" s="131"/>
      <c r="DU492" s="131"/>
      <c r="DV492" s="131"/>
      <c r="DW492" s="131"/>
      <c r="DX492" s="131"/>
      <c r="DY492" s="131"/>
      <c r="DZ492" s="131"/>
      <c r="EA492" s="131"/>
      <c r="EB492" s="131"/>
      <c r="EC492" s="131"/>
      <c r="ED492" s="131"/>
      <c r="EE492" s="131"/>
      <c r="EF492" s="131"/>
      <c r="EG492" s="131"/>
      <c r="EH492" s="131"/>
      <c r="EI492" s="131"/>
      <c r="EJ492" s="131"/>
      <c r="EK492" s="131"/>
      <c r="EL492" s="131"/>
      <c r="EM492" s="131"/>
      <c r="EN492" s="131"/>
      <c r="EO492" s="131"/>
      <c r="EP492" s="131"/>
      <c r="EQ492" s="131"/>
      <c r="ER492" s="131"/>
      <c r="ES492" s="131"/>
      <c r="ET492" s="131"/>
      <c r="EU492" s="131"/>
      <c r="EV492" s="131"/>
      <c r="EW492" s="131"/>
      <c r="EX492" s="131"/>
      <c r="EY492" s="131"/>
      <c r="EZ492" s="131"/>
      <c r="FA492" s="131"/>
      <c r="FB492" s="131"/>
      <c r="FC492" s="131"/>
      <c r="FD492" s="131"/>
      <c r="FE492" s="131"/>
      <c r="FF492" s="131"/>
      <c r="FG492" s="131"/>
      <c r="FH492" s="131"/>
      <c r="FI492" s="131"/>
      <c r="FJ492" s="131"/>
      <c r="FK492" s="131"/>
      <c r="FL492" s="131"/>
      <c r="FM492" s="131"/>
      <c r="FN492" s="131"/>
      <c r="FO492" s="131"/>
      <c r="FP492" s="131"/>
      <c r="FQ492" s="131"/>
      <c r="FR492" s="131"/>
      <c r="FS492" s="131"/>
      <c r="FT492" s="131"/>
      <c r="FU492" s="131"/>
      <c r="FV492" s="131"/>
      <c r="FW492" s="131"/>
      <c r="FX492" s="131"/>
      <c r="FY492" s="131"/>
      <c r="FZ492" s="131"/>
      <c r="GA492" s="131"/>
      <c r="GB492" s="131"/>
      <c r="GC492" s="131"/>
      <c r="GD492" s="131"/>
      <c r="GE492" s="131"/>
      <c r="GF492" s="131"/>
      <c r="GG492" s="131"/>
      <c r="GH492" s="131"/>
      <c r="GI492" s="131"/>
      <c r="GJ492" s="131"/>
      <c r="GK492" s="131"/>
      <c r="GL492" s="131"/>
      <c r="GM492" s="131"/>
      <c r="GN492" s="131"/>
      <c r="GO492" s="131"/>
      <c r="GP492" s="131"/>
      <c r="GQ492" s="131"/>
      <c r="GR492" s="131"/>
      <c r="GS492" s="131"/>
      <c r="GT492" s="131"/>
      <c r="GU492" s="131"/>
      <c r="GV492" s="131"/>
      <c r="GW492" s="131"/>
      <c r="GX492" s="131"/>
      <c r="GY492" s="131"/>
      <c r="GZ492" s="131"/>
      <c r="HA492" s="131"/>
      <c r="HB492" s="131"/>
      <c r="HC492" s="131"/>
      <c r="HD492" s="131"/>
      <c r="HE492" s="131"/>
      <c r="HF492" s="131"/>
      <c r="HG492" s="131"/>
      <c r="HH492" s="131"/>
      <c r="HI492" s="131"/>
      <c r="HJ492" s="131"/>
      <c r="HK492" s="131"/>
      <c r="HL492" s="131"/>
      <c r="HM492" s="131"/>
      <c r="HN492" s="131"/>
      <c r="HO492" s="131"/>
      <c r="HP492" s="131"/>
      <c r="HQ492" s="131"/>
      <c r="HR492" s="131"/>
      <c r="HS492" s="131"/>
      <c r="HT492" s="131"/>
      <c r="HU492" s="131"/>
      <c r="HV492" s="131"/>
      <c r="HW492" s="131"/>
      <c r="HX492" s="131"/>
      <c r="HY492" s="131"/>
      <c r="HZ492" s="131"/>
      <c r="IA492" s="131"/>
      <c r="IB492" s="131"/>
      <c r="IC492" s="131"/>
      <c r="ID492" s="131"/>
      <c r="IE492" s="131"/>
      <c r="IF492" s="131"/>
      <c r="IG492" s="131"/>
      <c r="IH492" s="131"/>
      <c r="II492" s="131"/>
      <c r="IJ492" s="131"/>
      <c r="IK492" s="131"/>
      <c r="IL492" s="131"/>
      <c r="IM492" s="131"/>
      <c r="IN492" s="131"/>
      <c r="IO492" s="131"/>
      <c r="IP492" s="131"/>
      <c r="IQ492" s="131"/>
      <c r="IR492" s="131"/>
      <c r="IS492" s="131"/>
      <c r="IT492" s="131"/>
      <c r="IU492" s="131"/>
      <c r="IV492" s="131"/>
      <c r="IW492" s="131"/>
    </row>
    <row r="493" spans="1:257" s="17" customFormat="1" ht="14.25" customHeight="1">
      <c r="A493" s="147"/>
      <c r="B493" s="148"/>
      <c r="C493" s="150"/>
      <c r="D493" s="147"/>
      <c r="E493" s="147"/>
      <c r="F493" s="147"/>
      <c r="G493" s="149"/>
      <c r="H493" s="149"/>
      <c r="I493" s="152"/>
      <c r="J493" s="152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  <c r="BI493" s="131"/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  <c r="BW493" s="131"/>
      <c r="BX493" s="131"/>
      <c r="BY493" s="131"/>
      <c r="BZ493" s="131"/>
      <c r="CA493" s="131"/>
      <c r="CB493" s="131"/>
      <c r="CC493" s="131"/>
      <c r="CD493" s="131"/>
      <c r="CE493" s="131"/>
      <c r="CF493" s="131"/>
      <c r="CG493" s="131"/>
      <c r="CH493" s="131"/>
      <c r="CI493" s="131"/>
      <c r="CJ493" s="131"/>
      <c r="CK493" s="131"/>
      <c r="CL493" s="131"/>
      <c r="CM493" s="131"/>
      <c r="CN493" s="131"/>
      <c r="CO493" s="131"/>
      <c r="CP493" s="131"/>
      <c r="CQ493" s="131"/>
      <c r="CR493" s="131"/>
      <c r="CS493" s="131"/>
      <c r="CT493" s="131"/>
      <c r="CU493" s="131"/>
      <c r="CV493" s="131"/>
      <c r="CW493" s="131"/>
      <c r="CX493" s="131"/>
      <c r="CY493" s="131"/>
      <c r="CZ493" s="131"/>
      <c r="DA493" s="131"/>
      <c r="DB493" s="131"/>
      <c r="DC493" s="131"/>
      <c r="DD493" s="131"/>
      <c r="DE493" s="131"/>
      <c r="DF493" s="131"/>
      <c r="DG493" s="131"/>
      <c r="DH493" s="131"/>
      <c r="DI493" s="131"/>
      <c r="DJ493" s="131"/>
      <c r="DK493" s="131"/>
      <c r="DL493" s="131"/>
      <c r="DM493" s="131"/>
      <c r="DN493" s="131"/>
      <c r="DO493" s="131"/>
      <c r="DP493" s="131"/>
      <c r="DQ493" s="131"/>
      <c r="DR493" s="131"/>
      <c r="DS493" s="131"/>
      <c r="DT493" s="131"/>
      <c r="DU493" s="131"/>
      <c r="DV493" s="131"/>
      <c r="DW493" s="131"/>
      <c r="DX493" s="131"/>
      <c r="DY493" s="131"/>
      <c r="DZ493" s="131"/>
      <c r="EA493" s="131"/>
      <c r="EB493" s="131"/>
      <c r="EC493" s="131"/>
      <c r="ED493" s="131"/>
      <c r="EE493" s="131"/>
      <c r="EF493" s="131"/>
      <c r="EG493" s="131"/>
      <c r="EH493" s="131"/>
      <c r="EI493" s="131"/>
      <c r="EJ493" s="131"/>
      <c r="EK493" s="131"/>
      <c r="EL493" s="131"/>
      <c r="EM493" s="131"/>
      <c r="EN493" s="131"/>
      <c r="EO493" s="131"/>
      <c r="EP493" s="131"/>
      <c r="EQ493" s="131"/>
      <c r="ER493" s="131"/>
      <c r="ES493" s="131"/>
      <c r="ET493" s="131"/>
      <c r="EU493" s="131"/>
      <c r="EV493" s="131"/>
      <c r="EW493" s="131"/>
      <c r="EX493" s="131"/>
      <c r="EY493" s="131"/>
      <c r="EZ493" s="131"/>
      <c r="FA493" s="131"/>
      <c r="FB493" s="131"/>
      <c r="FC493" s="131"/>
      <c r="FD493" s="131"/>
      <c r="FE493" s="131"/>
      <c r="FF493" s="131"/>
      <c r="FG493" s="131"/>
      <c r="FH493" s="131"/>
      <c r="FI493" s="131"/>
      <c r="FJ493" s="131"/>
      <c r="FK493" s="131"/>
      <c r="FL493" s="131"/>
      <c r="FM493" s="131"/>
      <c r="FN493" s="131"/>
      <c r="FO493" s="131"/>
      <c r="FP493" s="131"/>
      <c r="FQ493" s="131"/>
      <c r="FR493" s="131"/>
      <c r="FS493" s="131"/>
      <c r="FT493" s="131"/>
      <c r="FU493" s="131"/>
      <c r="FV493" s="131"/>
      <c r="FW493" s="131"/>
      <c r="FX493" s="131"/>
      <c r="FY493" s="131"/>
      <c r="FZ493" s="131"/>
      <c r="GA493" s="131"/>
      <c r="GB493" s="131"/>
      <c r="GC493" s="131"/>
      <c r="GD493" s="131"/>
      <c r="GE493" s="131"/>
      <c r="GF493" s="131"/>
      <c r="GG493" s="131"/>
      <c r="GH493" s="131"/>
      <c r="GI493" s="131"/>
      <c r="GJ493" s="131"/>
      <c r="GK493" s="131"/>
      <c r="GL493" s="131"/>
      <c r="GM493" s="131"/>
      <c r="GN493" s="131"/>
      <c r="GO493" s="131"/>
      <c r="GP493" s="131"/>
      <c r="GQ493" s="131"/>
      <c r="GR493" s="131"/>
      <c r="GS493" s="131"/>
      <c r="GT493" s="131"/>
      <c r="GU493" s="131"/>
      <c r="GV493" s="131"/>
      <c r="GW493" s="131"/>
      <c r="GX493" s="131"/>
      <c r="GY493" s="131"/>
      <c r="GZ493" s="131"/>
      <c r="HA493" s="131"/>
      <c r="HB493" s="131"/>
      <c r="HC493" s="131"/>
      <c r="HD493" s="131"/>
      <c r="HE493" s="131"/>
      <c r="HF493" s="131"/>
      <c r="HG493" s="131"/>
      <c r="HH493" s="131"/>
      <c r="HI493" s="131"/>
      <c r="HJ493" s="131"/>
      <c r="HK493" s="131"/>
      <c r="HL493" s="131"/>
      <c r="HM493" s="131"/>
      <c r="HN493" s="131"/>
      <c r="HO493" s="131"/>
      <c r="HP493" s="131"/>
      <c r="HQ493" s="131"/>
      <c r="HR493" s="131"/>
      <c r="HS493" s="131"/>
      <c r="HT493" s="131"/>
      <c r="HU493" s="131"/>
      <c r="HV493" s="131"/>
      <c r="HW493" s="131"/>
      <c r="HX493" s="131"/>
      <c r="HY493" s="131"/>
      <c r="HZ493" s="131"/>
      <c r="IA493" s="131"/>
      <c r="IB493" s="131"/>
      <c r="IC493" s="131"/>
      <c r="ID493" s="131"/>
      <c r="IE493" s="131"/>
      <c r="IF493" s="131"/>
      <c r="IG493" s="131"/>
      <c r="IH493" s="131"/>
      <c r="II493" s="131"/>
      <c r="IJ493" s="131"/>
      <c r="IK493" s="131"/>
      <c r="IL493" s="131"/>
      <c r="IM493" s="131"/>
      <c r="IN493" s="131"/>
      <c r="IO493" s="131"/>
      <c r="IP493" s="131"/>
      <c r="IQ493" s="131"/>
      <c r="IR493" s="131"/>
      <c r="IS493" s="131"/>
      <c r="IT493" s="131"/>
      <c r="IU493" s="131"/>
      <c r="IV493" s="131"/>
      <c r="IW493" s="131"/>
    </row>
    <row r="494" spans="1:257" s="17" customFormat="1" ht="14.25" customHeight="1">
      <c r="A494" s="147"/>
      <c r="B494" s="148"/>
      <c r="C494" s="150"/>
      <c r="D494" s="147"/>
      <c r="E494" s="147"/>
      <c r="F494" s="147"/>
      <c r="G494" s="149"/>
      <c r="H494" s="149"/>
      <c r="I494" s="152"/>
      <c r="J494" s="152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1"/>
      <c r="AU494" s="131"/>
      <c r="AV494" s="131"/>
      <c r="AW494" s="131"/>
      <c r="AX494" s="131"/>
      <c r="AY494" s="131"/>
      <c r="AZ494" s="131"/>
      <c r="BA494" s="131"/>
      <c r="BB494" s="131"/>
      <c r="BC494" s="131"/>
      <c r="BD494" s="131"/>
      <c r="BE494" s="131"/>
      <c r="BF494" s="131"/>
      <c r="BG494" s="131"/>
      <c r="BH494" s="131"/>
      <c r="BI494" s="131"/>
      <c r="BJ494" s="131"/>
      <c r="BK494" s="131"/>
      <c r="BL494" s="131"/>
      <c r="BM494" s="131"/>
      <c r="BN494" s="131"/>
      <c r="BO494" s="131"/>
      <c r="BP494" s="131"/>
      <c r="BQ494" s="131"/>
      <c r="BR494" s="131"/>
      <c r="BS494" s="131"/>
      <c r="BT494" s="131"/>
      <c r="BU494" s="131"/>
      <c r="BV494" s="131"/>
      <c r="BW494" s="131"/>
      <c r="BX494" s="131"/>
      <c r="BY494" s="131"/>
      <c r="BZ494" s="131"/>
      <c r="CA494" s="131"/>
      <c r="CB494" s="131"/>
      <c r="CC494" s="131"/>
      <c r="CD494" s="131"/>
      <c r="CE494" s="131"/>
      <c r="CF494" s="131"/>
      <c r="CG494" s="131"/>
      <c r="CH494" s="131"/>
      <c r="CI494" s="131"/>
      <c r="CJ494" s="131"/>
      <c r="CK494" s="131"/>
      <c r="CL494" s="131"/>
      <c r="CM494" s="131"/>
      <c r="CN494" s="131"/>
      <c r="CO494" s="131"/>
      <c r="CP494" s="131"/>
      <c r="CQ494" s="131"/>
      <c r="CR494" s="131"/>
      <c r="CS494" s="131"/>
      <c r="CT494" s="131"/>
      <c r="CU494" s="131"/>
      <c r="CV494" s="131"/>
      <c r="CW494" s="131"/>
      <c r="CX494" s="131"/>
      <c r="CY494" s="131"/>
      <c r="CZ494" s="131"/>
      <c r="DA494" s="131"/>
      <c r="DB494" s="131"/>
      <c r="DC494" s="131"/>
      <c r="DD494" s="131"/>
      <c r="DE494" s="131"/>
      <c r="DF494" s="131"/>
      <c r="DG494" s="131"/>
      <c r="DH494" s="131"/>
      <c r="DI494" s="131"/>
      <c r="DJ494" s="131"/>
      <c r="DK494" s="131"/>
      <c r="DL494" s="131"/>
      <c r="DM494" s="131"/>
      <c r="DN494" s="131"/>
      <c r="DO494" s="131"/>
      <c r="DP494" s="131"/>
      <c r="DQ494" s="131"/>
      <c r="DR494" s="131"/>
      <c r="DS494" s="131"/>
      <c r="DT494" s="131"/>
      <c r="DU494" s="131"/>
      <c r="DV494" s="131"/>
      <c r="DW494" s="131"/>
      <c r="DX494" s="131"/>
      <c r="DY494" s="131"/>
      <c r="DZ494" s="131"/>
      <c r="EA494" s="131"/>
      <c r="EB494" s="131"/>
      <c r="EC494" s="131"/>
      <c r="ED494" s="131"/>
      <c r="EE494" s="131"/>
      <c r="EF494" s="131"/>
      <c r="EG494" s="131"/>
      <c r="EH494" s="131"/>
      <c r="EI494" s="131"/>
      <c r="EJ494" s="131"/>
      <c r="EK494" s="131"/>
      <c r="EL494" s="131"/>
      <c r="EM494" s="131"/>
      <c r="EN494" s="131"/>
      <c r="EO494" s="131"/>
      <c r="EP494" s="131"/>
      <c r="EQ494" s="131"/>
      <c r="ER494" s="131"/>
      <c r="ES494" s="131"/>
      <c r="ET494" s="131"/>
      <c r="EU494" s="131"/>
      <c r="EV494" s="131"/>
      <c r="EW494" s="131"/>
      <c r="EX494" s="131"/>
      <c r="EY494" s="131"/>
      <c r="EZ494" s="131"/>
      <c r="FA494" s="131"/>
      <c r="FB494" s="131"/>
      <c r="FC494" s="131"/>
      <c r="FD494" s="131"/>
      <c r="FE494" s="131"/>
      <c r="FF494" s="131"/>
      <c r="FG494" s="131"/>
      <c r="FH494" s="131"/>
      <c r="FI494" s="131"/>
      <c r="FJ494" s="131"/>
      <c r="FK494" s="131"/>
      <c r="FL494" s="131"/>
      <c r="FM494" s="131"/>
      <c r="FN494" s="131"/>
      <c r="FO494" s="131"/>
      <c r="FP494" s="131"/>
      <c r="FQ494" s="131"/>
      <c r="FR494" s="131"/>
      <c r="FS494" s="131"/>
      <c r="FT494" s="131"/>
      <c r="FU494" s="131"/>
      <c r="FV494" s="131"/>
      <c r="FW494" s="131"/>
      <c r="FX494" s="131"/>
      <c r="FY494" s="131"/>
      <c r="FZ494" s="131"/>
      <c r="GA494" s="131"/>
      <c r="GB494" s="131"/>
      <c r="GC494" s="131"/>
      <c r="GD494" s="131"/>
      <c r="GE494" s="131"/>
      <c r="GF494" s="131"/>
      <c r="GG494" s="131"/>
      <c r="GH494" s="131"/>
      <c r="GI494" s="131"/>
      <c r="GJ494" s="131"/>
      <c r="GK494" s="131"/>
      <c r="GL494" s="131"/>
      <c r="GM494" s="131"/>
      <c r="GN494" s="131"/>
      <c r="GO494" s="131"/>
      <c r="GP494" s="131"/>
      <c r="GQ494" s="131"/>
      <c r="GR494" s="131"/>
      <c r="GS494" s="131"/>
      <c r="GT494" s="131"/>
      <c r="GU494" s="131"/>
      <c r="GV494" s="131"/>
      <c r="GW494" s="131"/>
      <c r="GX494" s="131"/>
      <c r="GY494" s="131"/>
      <c r="GZ494" s="131"/>
      <c r="HA494" s="131"/>
      <c r="HB494" s="131"/>
      <c r="HC494" s="131"/>
      <c r="HD494" s="131"/>
      <c r="HE494" s="131"/>
      <c r="HF494" s="131"/>
      <c r="HG494" s="131"/>
      <c r="HH494" s="131"/>
      <c r="HI494" s="131"/>
      <c r="HJ494" s="131"/>
      <c r="HK494" s="131"/>
      <c r="HL494" s="131"/>
      <c r="HM494" s="131"/>
      <c r="HN494" s="131"/>
      <c r="HO494" s="131"/>
      <c r="HP494" s="131"/>
      <c r="HQ494" s="131"/>
      <c r="HR494" s="131"/>
      <c r="HS494" s="131"/>
      <c r="HT494" s="131"/>
      <c r="HU494" s="131"/>
      <c r="HV494" s="131"/>
      <c r="HW494" s="131"/>
      <c r="HX494" s="131"/>
      <c r="HY494" s="131"/>
      <c r="HZ494" s="131"/>
      <c r="IA494" s="131"/>
      <c r="IB494" s="131"/>
      <c r="IC494" s="131"/>
      <c r="ID494" s="131"/>
      <c r="IE494" s="131"/>
      <c r="IF494" s="131"/>
      <c r="IG494" s="131"/>
      <c r="IH494" s="131"/>
      <c r="II494" s="131"/>
      <c r="IJ494" s="131"/>
      <c r="IK494" s="131"/>
      <c r="IL494" s="131"/>
      <c r="IM494" s="131"/>
      <c r="IN494" s="131"/>
      <c r="IO494" s="131"/>
      <c r="IP494" s="131"/>
      <c r="IQ494" s="131"/>
      <c r="IR494" s="131"/>
      <c r="IS494" s="131"/>
      <c r="IT494" s="131"/>
      <c r="IU494" s="131"/>
      <c r="IV494" s="131"/>
      <c r="IW494" s="131"/>
    </row>
    <row r="495" spans="1:257" s="18" customFormat="1" ht="15" customHeight="1">
      <c r="A495" s="147"/>
      <c r="B495" s="148"/>
      <c r="C495" s="150"/>
      <c r="D495" s="147"/>
      <c r="E495" s="147"/>
      <c r="F495" s="147"/>
      <c r="G495" s="149"/>
      <c r="H495" s="149"/>
      <c r="I495" s="152"/>
      <c r="J495" s="152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1"/>
      <c r="AU495" s="131"/>
      <c r="AV495" s="131"/>
      <c r="AW495" s="131"/>
      <c r="AX495" s="131"/>
      <c r="AY495" s="131"/>
      <c r="AZ495" s="131"/>
      <c r="BA495" s="131"/>
      <c r="BB495" s="131"/>
      <c r="BC495" s="131"/>
      <c r="BD495" s="131"/>
      <c r="BE495" s="131"/>
      <c r="BF495" s="131"/>
      <c r="BG495" s="131"/>
      <c r="BH495" s="131"/>
      <c r="BI495" s="131"/>
      <c r="BJ495" s="131"/>
      <c r="BK495" s="131"/>
      <c r="BL495" s="131"/>
      <c r="BM495" s="131"/>
      <c r="BN495" s="131"/>
      <c r="BO495" s="131"/>
      <c r="BP495" s="131"/>
      <c r="BQ495" s="131"/>
      <c r="BR495" s="131"/>
      <c r="BS495" s="131"/>
      <c r="BT495" s="131"/>
      <c r="BU495" s="131"/>
      <c r="BV495" s="131"/>
      <c r="BW495" s="131"/>
      <c r="BX495" s="131"/>
      <c r="BY495" s="131"/>
      <c r="BZ495" s="131"/>
      <c r="CA495" s="131"/>
      <c r="CB495" s="131"/>
      <c r="CC495" s="131"/>
      <c r="CD495" s="131"/>
      <c r="CE495" s="131"/>
      <c r="CF495" s="131"/>
      <c r="CG495" s="131"/>
      <c r="CH495" s="131"/>
      <c r="CI495" s="131"/>
      <c r="CJ495" s="131"/>
      <c r="CK495" s="131"/>
      <c r="CL495" s="131"/>
      <c r="CM495" s="131"/>
      <c r="CN495" s="131"/>
      <c r="CO495" s="131"/>
      <c r="CP495" s="131"/>
      <c r="CQ495" s="131"/>
      <c r="CR495" s="131"/>
      <c r="CS495" s="131"/>
      <c r="CT495" s="131"/>
      <c r="CU495" s="131"/>
      <c r="CV495" s="131"/>
      <c r="CW495" s="131"/>
      <c r="CX495" s="131"/>
      <c r="CY495" s="131"/>
      <c r="CZ495" s="131"/>
      <c r="DA495" s="131"/>
      <c r="DB495" s="131"/>
      <c r="DC495" s="131"/>
      <c r="DD495" s="131"/>
      <c r="DE495" s="131"/>
      <c r="DF495" s="131"/>
      <c r="DG495" s="131"/>
      <c r="DH495" s="131"/>
      <c r="DI495" s="131"/>
      <c r="DJ495" s="131"/>
      <c r="DK495" s="131"/>
      <c r="DL495" s="131"/>
      <c r="DM495" s="131"/>
      <c r="DN495" s="131"/>
      <c r="DO495" s="131"/>
      <c r="DP495" s="131"/>
      <c r="DQ495" s="131"/>
      <c r="DR495" s="131"/>
      <c r="DS495" s="131"/>
      <c r="DT495" s="131"/>
      <c r="DU495" s="131"/>
      <c r="DV495" s="131"/>
      <c r="DW495" s="131"/>
      <c r="DX495" s="131"/>
      <c r="DY495" s="131"/>
      <c r="DZ495" s="131"/>
      <c r="EA495" s="131"/>
      <c r="EB495" s="131"/>
      <c r="EC495" s="131"/>
      <c r="ED495" s="131"/>
      <c r="EE495" s="131"/>
      <c r="EF495" s="131"/>
      <c r="EG495" s="131"/>
      <c r="EH495" s="131"/>
      <c r="EI495" s="131"/>
      <c r="EJ495" s="131"/>
      <c r="EK495" s="131"/>
      <c r="EL495" s="131"/>
      <c r="EM495" s="131"/>
      <c r="EN495" s="131"/>
      <c r="EO495" s="131"/>
      <c r="EP495" s="131"/>
      <c r="EQ495" s="131"/>
      <c r="ER495" s="131"/>
      <c r="ES495" s="131"/>
      <c r="ET495" s="131"/>
      <c r="EU495" s="131"/>
      <c r="EV495" s="131"/>
      <c r="EW495" s="131"/>
      <c r="EX495" s="131"/>
      <c r="EY495" s="131"/>
      <c r="EZ495" s="131"/>
      <c r="FA495" s="131"/>
      <c r="FB495" s="131"/>
      <c r="FC495" s="131"/>
      <c r="FD495" s="131"/>
      <c r="FE495" s="131"/>
      <c r="FF495" s="131"/>
      <c r="FG495" s="131"/>
      <c r="FH495" s="131"/>
      <c r="FI495" s="131"/>
      <c r="FJ495" s="131"/>
      <c r="FK495" s="131"/>
      <c r="FL495" s="131"/>
      <c r="FM495" s="131"/>
      <c r="FN495" s="131"/>
      <c r="FO495" s="131"/>
      <c r="FP495" s="131"/>
      <c r="FQ495" s="131"/>
      <c r="FR495" s="131"/>
      <c r="FS495" s="131"/>
      <c r="FT495" s="131"/>
      <c r="FU495" s="131"/>
      <c r="FV495" s="131"/>
      <c r="FW495" s="131"/>
      <c r="FX495" s="131"/>
      <c r="FY495" s="131"/>
      <c r="FZ495" s="131"/>
      <c r="GA495" s="131"/>
      <c r="GB495" s="131"/>
      <c r="GC495" s="131"/>
      <c r="GD495" s="131"/>
      <c r="GE495" s="131"/>
      <c r="GF495" s="131"/>
      <c r="GG495" s="131"/>
      <c r="GH495" s="131"/>
      <c r="GI495" s="131"/>
      <c r="GJ495" s="131"/>
      <c r="GK495" s="131"/>
      <c r="GL495" s="131"/>
      <c r="GM495" s="131"/>
      <c r="GN495" s="131"/>
      <c r="GO495" s="131"/>
      <c r="GP495" s="131"/>
      <c r="GQ495" s="131"/>
      <c r="GR495" s="131"/>
      <c r="GS495" s="131"/>
      <c r="GT495" s="131"/>
      <c r="GU495" s="131"/>
      <c r="GV495" s="131"/>
      <c r="GW495" s="131"/>
      <c r="GX495" s="131"/>
      <c r="GY495" s="131"/>
      <c r="GZ495" s="131"/>
      <c r="HA495" s="131"/>
      <c r="HB495" s="131"/>
      <c r="HC495" s="131"/>
      <c r="HD495" s="131"/>
      <c r="HE495" s="131"/>
      <c r="HF495" s="131"/>
      <c r="HG495" s="131"/>
      <c r="HH495" s="131"/>
      <c r="HI495" s="131"/>
      <c r="HJ495" s="131"/>
      <c r="HK495" s="131"/>
      <c r="HL495" s="131"/>
      <c r="HM495" s="131"/>
      <c r="HN495" s="131"/>
      <c r="HO495" s="131"/>
      <c r="HP495" s="131"/>
      <c r="HQ495" s="131"/>
      <c r="HR495" s="131"/>
      <c r="HS495" s="131"/>
      <c r="HT495" s="131"/>
      <c r="HU495" s="131"/>
      <c r="HV495" s="131"/>
      <c r="HW495" s="131"/>
      <c r="HX495" s="131"/>
      <c r="HY495" s="131"/>
      <c r="HZ495" s="131"/>
      <c r="IA495" s="131"/>
      <c r="IB495" s="131"/>
      <c r="IC495" s="131"/>
      <c r="ID495" s="131"/>
      <c r="IE495" s="131"/>
      <c r="IF495" s="131"/>
      <c r="IG495" s="131"/>
      <c r="IH495" s="131"/>
      <c r="II495" s="131"/>
      <c r="IJ495" s="131"/>
      <c r="IK495" s="131"/>
      <c r="IL495" s="131"/>
      <c r="IM495" s="131"/>
      <c r="IN495" s="131"/>
      <c r="IO495" s="131"/>
      <c r="IP495" s="131"/>
      <c r="IQ495" s="131"/>
      <c r="IR495" s="131"/>
      <c r="IS495" s="131"/>
      <c r="IT495" s="131"/>
      <c r="IU495" s="131"/>
      <c r="IV495" s="131"/>
      <c r="IW495" s="131"/>
    </row>
    <row r="496" spans="1:257" s="18" customFormat="1">
      <c r="A496" s="9"/>
      <c r="B496" s="10"/>
      <c r="C496" s="11"/>
      <c r="D496" s="9"/>
      <c r="E496" s="9"/>
      <c r="F496" s="9"/>
      <c r="G496" s="12"/>
      <c r="H496" s="12"/>
      <c r="I496" s="13"/>
      <c r="J496" s="13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 s="9"/>
      <c r="IV496" s="9"/>
      <c r="IW496" s="9"/>
    </row>
    <row r="497" spans="1:257" s="131" customFormat="1">
      <c r="A497" s="9"/>
      <c r="B497" s="10"/>
      <c r="C497" s="11"/>
      <c r="D497" s="9"/>
      <c r="E497" s="9"/>
      <c r="F497" s="9"/>
      <c r="G497" s="12"/>
      <c r="H497" s="12"/>
      <c r="I497" s="13"/>
      <c r="J497" s="13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  <c r="IW497" s="9"/>
    </row>
    <row r="498" spans="1:257" s="18" customFormat="1">
      <c r="A498" s="9"/>
      <c r="B498" s="10"/>
      <c r="C498" s="11"/>
      <c r="D498" s="9"/>
      <c r="E498" s="9"/>
      <c r="F498" s="9"/>
      <c r="G498" s="12"/>
      <c r="H498" s="12"/>
      <c r="I498" s="13"/>
      <c r="J498" s="13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 s="9"/>
      <c r="IV498" s="9"/>
      <c r="IW498" s="9"/>
    </row>
    <row r="499" spans="1:257" s="18" customFormat="1">
      <c r="A499" s="9"/>
      <c r="B499" s="10"/>
      <c r="C499" s="11"/>
      <c r="D499" s="9"/>
      <c r="E499" s="9"/>
      <c r="F499" s="9"/>
      <c r="G499" s="12"/>
      <c r="H499" s="12"/>
      <c r="I499" s="13"/>
      <c r="J499" s="13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  <c r="IT499" s="9"/>
      <c r="IU499" s="9"/>
      <c r="IV499" s="9"/>
      <c r="IW499" s="9"/>
    </row>
    <row r="500" spans="1:257" s="18" customFormat="1">
      <c r="A500" s="9"/>
      <c r="B500" s="10"/>
      <c r="C500" s="11"/>
      <c r="D500" s="9"/>
      <c r="E500" s="9"/>
      <c r="F500" s="9"/>
      <c r="G500" s="12"/>
      <c r="H500" s="12"/>
      <c r="I500" s="13"/>
      <c r="J500" s="13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  <c r="IT500" s="9"/>
      <c r="IU500" s="9"/>
      <c r="IV500" s="9"/>
      <c r="IW500" s="9"/>
    </row>
    <row r="501" spans="1:257" s="18" customFormat="1">
      <c r="A501" s="9"/>
      <c r="B501" s="10"/>
      <c r="C501" s="11"/>
      <c r="D501" s="9"/>
      <c r="E501" s="9"/>
      <c r="F501" s="9"/>
      <c r="G501" s="12"/>
      <c r="H501" s="12"/>
      <c r="I501" s="13"/>
      <c r="J501" s="13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 s="9"/>
      <c r="IV501" s="9"/>
      <c r="IW501" s="9"/>
    </row>
    <row r="502" spans="1:257" s="18" customFormat="1">
      <c r="A502" s="9"/>
      <c r="B502" s="10"/>
      <c r="C502" s="11"/>
      <c r="D502" s="9"/>
      <c r="E502" s="9"/>
      <c r="F502" s="9"/>
      <c r="G502" s="12"/>
      <c r="H502" s="12"/>
      <c r="I502" s="13"/>
      <c r="J502" s="13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  <c r="IT502" s="9"/>
      <c r="IU502" s="9"/>
      <c r="IV502" s="9"/>
      <c r="IW502" s="9"/>
    </row>
    <row r="503" spans="1:257" s="18" customFormat="1">
      <c r="A503" s="9"/>
      <c r="B503" s="10"/>
      <c r="C503" s="11"/>
      <c r="D503" s="9"/>
      <c r="E503" s="9"/>
      <c r="F503" s="9"/>
      <c r="G503" s="12"/>
      <c r="H503" s="12"/>
      <c r="I503" s="13"/>
      <c r="J503" s="13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  <c r="IT503" s="9"/>
      <c r="IU503" s="9"/>
      <c r="IV503" s="9"/>
      <c r="IW503" s="9"/>
    </row>
    <row r="504" spans="1:257" s="18" customFormat="1">
      <c r="A504" s="9"/>
      <c r="B504" s="10"/>
      <c r="C504" s="11"/>
      <c r="D504" s="9"/>
      <c r="E504" s="9"/>
      <c r="F504" s="9"/>
      <c r="G504" s="12"/>
      <c r="H504" s="12"/>
      <c r="I504" s="13"/>
      <c r="J504" s="13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  <c r="IT504" s="9"/>
      <c r="IU504" s="9"/>
      <c r="IV504" s="9"/>
      <c r="IW504" s="9"/>
    </row>
    <row r="505" spans="1:257" s="18" customFormat="1">
      <c r="A505" s="9"/>
      <c r="B505" s="10"/>
      <c r="C505" s="11"/>
      <c r="D505" s="9"/>
      <c r="E505" s="9"/>
      <c r="F505" s="9"/>
      <c r="G505" s="12"/>
      <c r="H505" s="12"/>
      <c r="I505" s="13"/>
      <c r="J505" s="13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  <c r="IT505" s="9"/>
      <c r="IU505" s="9"/>
      <c r="IV505" s="9"/>
      <c r="IW505" s="9"/>
    </row>
    <row r="506" spans="1:257" s="18" customFormat="1">
      <c r="A506" s="9"/>
      <c r="B506" s="10"/>
      <c r="C506" s="11"/>
      <c r="D506" s="9"/>
      <c r="E506" s="9"/>
      <c r="F506" s="9"/>
      <c r="G506" s="12"/>
      <c r="H506" s="12"/>
      <c r="I506" s="13"/>
      <c r="J506" s="13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  <c r="IT506" s="9"/>
      <c r="IU506" s="9"/>
      <c r="IV506" s="9"/>
      <c r="IW506" s="9"/>
    </row>
    <row r="507" spans="1:257" s="18" customFormat="1">
      <c r="A507" s="9"/>
      <c r="B507" s="10"/>
      <c r="C507" s="11"/>
      <c r="D507" s="9"/>
      <c r="E507" s="9"/>
      <c r="F507" s="9"/>
      <c r="G507" s="12"/>
      <c r="H507" s="12"/>
      <c r="I507" s="13"/>
      <c r="J507" s="13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  <c r="IT507" s="9"/>
      <c r="IU507" s="9"/>
      <c r="IV507" s="9"/>
      <c r="IW507" s="9"/>
    </row>
    <row r="508" spans="1:257" s="18" customFormat="1">
      <c r="A508" s="9"/>
      <c r="B508" s="10"/>
      <c r="C508" s="11"/>
      <c r="D508" s="9"/>
      <c r="E508" s="9"/>
      <c r="F508" s="9"/>
      <c r="G508" s="12"/>
      <c r="H508" s="12"/>
      <c r="I508" s="13"/>
      <c r="J508" s="13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  <c r="IT508" s="9"/>
      <c r="IU508" s="9"/>
      <c r="IV508" s="9"/>
      <c r="IW508" s="9"/>
    </row>
    <row r="509" spans="1:257" s="131" customFormat="1">
      <c r="A509" s="9"/>
      <c r="B509" s="10"/>
      <c r="C509" s="11"/>
      <c r="D509" s="9"/>
      <c r="E509" s="9"/>
      <c r="F509" s="9"/>
      <c r="G509" s="12"/>
      <c r="H509" s="12"/>
      <c r="I509" s="13"/>
      <c r="J509" s="13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  <c r="IT509" s="9"/>
      <c r="IU509" s="9"/>
      <c r="IV509" s="9"/>
      <c r="IW509" s="9"/>
    </row>
    <row r="510" spans="1:257" s="131" customFormat="1">
      <c r="A510" s="9"/>
      <c r="B510" s="10"/>
      <c r="C510" s="11"/>
      <c r="D510" s="9"/>
      <c r="E510" s="9"/>
      <c r="F510" s="9"/>
      <c r="G510" s="12"/>
      <c r="H510" s="12"/>
      <c r="I510" s="13"/>
      <c r="J510" s="13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  <c r="IT510" s="9"/>
      <c r="IU510" s="9"/>
      <c r="IV510" s="9"/>
      <c r="IW510" s="9"/>
    </row>
    <row r="511" spans="1:257" s="131" customFormat="1">
      <c r="A511" s="9"/>
      <c r="B511" s="10"/>
      <c r="C511" s="11"/>
      <c r="D511" s="9"/>
      <c r="E511" s="9"/>
      <c r="F511" s="9"/>
      <c r="G511" s="12"/>
      <c r="H511" s="12"/>
      <c r="I511" s="13"/>
      <c r="J511" s="13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  <c r="IT511" s="9"/>
      <c r="IU511" s="9"/>
      <c r="IV511" s="9"/>
      <c r="IW511" s="9"/>
    </row>
    <row r="512" spans="1:257" s="131" customFormat="1">
      <c r="A512" s="9"/>
      <c r="B512" s="10"/>
      <c r="C512" s="11"/>
      <c r="D512" s="9"/>
      <c r="E512" s="9"/>
      <c r="F512" s="9"/>
      <c r="G512" s="12"/>
      <c r="H512" s="12"/>
      <c r="I512" s="13"/>
      <c r="J512" s="13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  <c r="IT512" s="9"/>
      <c r="IU512" s="9"/>
      <c r="IV512" s="9"/>
      <c r="IW512" s="9"/>
    </row>
    <row r="513" spans="1:257" s="131" customFormat="1">
      <c r="A513" s="9"/>
      <c r="B513" s="10"/>
      <c r="C513" s="11"/>
      <c r="D513" s="9"/>
      <c r="E513" s="9"/>
      <c r="F513" s="9"/>
      <c r="G513" s="12"/>
      <c r="H513" s="12"/>
      <c r="I513" s="13"/>
      <c r="J513" s="13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  <c r="IT513" s="9"/>
      <c r="IU513" s="9"/>
      <c r="IV513" s="9"/>
      <c r="IW513" s="9"/>
    </row>
  </sheetData>
  <mergeCells count="34">
    <mergeCell ref="A351:H351"/>
    <mergeCell ref="A379:H379"/>
    <mergeCell ref="A386:H386"/>
    <mergeCell ref="A400:H400"/>
    <mergeCell ref="A300:H300"/>
    <mergeCell ref="A301:H301"/>
    <mergeCell ref="A325:H325"/>
    <mergeCell ref="A334:H334"/>
    <mergeCell ref="A345:H345"/>
    <mergeCell ref="A230:H230"/>
    <mergeCell ref="A249:H249"/>
    <mergeCell ref="A257:H257"/>
    <mergeCell ref="A267:H267"/>
    <mergeCell ref="A270:H270"/>
    <mergeCell ref="A122:H122"/>
    <mergeCell ref="A130:H130"/>
    <mergeCell ref="A141:H141"/>
    <mergeCell ref="A168:H168"/>
    <mergeCell ref="A195:H195"/>
    <mergeCell ref="A67:H67"/>
    <mergeCell ref="A85:H85"/>
    <mergeCell ref="A96:H96"/>
    <mergeCell ref="A106:H106"/>
    <mergeCell ref="A115:H115"/>
    <mergeCell ref="A20:H20"/>
    <mergeCell ref="A28:H28"/>
    <mergeCell ref="A46:H46"/>
    <mergeCell ref="A49:H49"/>
    <mergeCell ref="A56:H56"/>
    <mergeCell ref="A2:H2"/>
    <mergeCell ref="A3:H3"/>
    <mergeCell ref="I5:J5"/>
    <mergeCell ref="A9:H9"/>
    <mergeCell ref="A17:J17"/>
  </mergeCells>
  <hyperlinks>
    <hyperlink ref="D4" r:id="rId1"/>
  </hyperlinks>
  <printOptions horizontalCentered="1" verticalCentered="1"/>
  <pageMargins left="0.39374999999999999" right="0.39374999999999999" top="0.39374999999999999" bottom="0.39374999999999999" header="0.511811023622047" footer="0.511811023622047"/>
  <pageSetup paperSize="9" scale="70" orientation="portrait" horizontalDpi="300" verticalDpi="30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dc:description/>
  <cp:lastModifiedBy>Vova</cp:lastModifiedBy>
  <cp:revision>157</cp:revision>
  <cp:lastPrinted>2022-12-07T13:44:04Z</cp:lastPrinted>
  <dcterms:created xsi:type="dcterms:W3CDTF">2024-02-25T12:48:15Z</dcterms:created>
  <dcterms:modified xsi:type="dcterms:W3CDTF">2024-02-25T12:48:15Z</dcterms:modified>
  <dc:language>uk-UA</dc:language>
</cp:coreProperties>
</file>